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Trasparencia\Documents\"/>
    </mc:Choice>
  </mc:AlternateContent>
  <xr:revisionPtr revIDLastSave="0" documentId="13_ncr:1_{A33C0583-7D3B-4E61-B016-AADF423A923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cambio">#REF!</definedName>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77" i="1" l="1"/>
  <c r="O176" i="1"/>
  <c r="O174" i="1"/>
  <c r="O173" i="1"/>
  <c r="O140" i="1" l="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38" i="1"/>
  <c r="O37" i="1"/>
  <c r="O36" i="1"/>
  <c r="O35" i="1"/>
  <c r="O34" i="1"/>
  <c r="O33" i="1"/>
  <c r="O32" i="1"/>
  <c r="O31" i="1"/>
  <c r="O30" i="1"/>
  <c r="O29" i="1"/>
  <c r="O28" i="1"/>
</calcChain>
</file>

<file path=xl/sharedStrings.xml><?xml version="1.0" encoding="utf-8"?>
<sst xmlns="http://schemas.openxmlformats.org/spreadsheetml/2006/main" count="2170" uniqueCount="973">
  <si>
    <t>46782</t>
  </si>
  <si>
    <t>TÍTULO</t>
  </si>
  <si>
    <t>NOMBRE CORTO</t>
  </si>
  <si>
    <t>DESCRIPCIÓN</t>
  </si>
  <si>
    <t>Indicadores de resultados</t>
  </si>
  <si>
    <t>LTAIPET76FVITAB</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</si>
  <si>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</si>
  <si>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</si>
  <si>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</si>
  <si>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</si>
  <si>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</si>
  <si>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</si>
  <si>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</si>
  <si>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397279</t>
  </si>
  <si>
    <t>397294</t>
  </si>
  <si>
    <t>397295</t>
  </si>
  <si>
    <t>397285</t>
  </si>
  <si>
    <t>397293</t>
  </si>
  <si>
    <t>397276</t>
  </si>
  <si>
    <t>397280</t>
  </si>
  <si>
    <t>397281</t>
  </si>
  <si>
    <t>397282</t>
  </si>
  <si>
    <t>397277</t>
  </si>
  <si>
    <t>397278</t>
  </si>
  <si>
    <t>397296</t>
  </si>
  <si>
    <t>397283</t>
  </si>
  <si>
    <t>397287</t>
  </si>
  <si>
    <t>397286</t>
  </si>
  <si>
    <t>397290</t>
  </si>
  <si>
    <t>397284</t>
  </si>
  <si>
    <t>397291</t>
  </si>
  <si>
    <t>397288</t>
  </si>
  <si>
    <t>397289</t>
  </si>
  <si>
    <t>397292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</si>
  <si>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</si>
  <si>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</si>
  <si>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</si>
  <si>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</si>
  <si>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</si>
  <si>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</si>
  <si>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</si>
  <si>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</si>
  <si>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</si>
  <si>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</si>
  <si>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</si>
  <si>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</si>
  <si>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</si>
  <si>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</si>
  <si>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</si>
  <si>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</si>
  <si>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</si>
  <si>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</si>
  <si>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</si>
  <si>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</si>
  <si>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</si>
  <si>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</si>
  <si>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</si>
  <si>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</si>
  <si>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trimestral</t>
  </si>
  <si>
    <t>documentos administrativos</t>
  </si>
  <si>
    <t>calidad</t>
  </si>
  <si>
    <t>eficiencia</t>
  </si>
  <si>
    <t>este indicador mide el numero de bienes inmuebles no  regulados</t>
  </si>
  <si>
    <t>este indicador mide el pago de las TIC S</t>
  </si>
  <si>
    <t>mide los servicios brindados a las areas administrativas</t>
  </si>
  <si>
    <t>porcentaje</t>
  </si>
  <si>
    <t>mide el total de capacitaciones brindadas al personal de las areas administrativas</t>
  </si>
  <si>
    <t>es el resultado de dividir el costo de consumo de energia del año en curso según la demanda del municipio entre  consumo de la  energia del año anterior según la demanda del municipio por cien.</t>
  </si>
  <si>
    <t>este indicador mide el ahorro del consumo de energia electrica</t>
  </si>
  <si>
    <t>número de servicios otorgados entre el número de servicios solicitados por cien</t>
  </si>
  <si>
    <t>este indicador mide los números de manuales que se actualizaran en las áreas administrativas</t>
  </si>
  <si>
    <t>es el resultado de dividir el número de manuales realizados entre el número de áreas por cien</t>
  </si>
  <si>
    <t>Dirección de Administración</t>
  </si>
  <si>
    <t>Es el resultado de  dividir el  costo de la Tics  del  año  en curso entre el costo del  año anterior por cien</t>
  </si>
  <si>
    <t>Ahorrar en el gasto del uso de las Tics</t>
  </si>
  <si>
    <t>Contar con un plan de austeridad y optimizacion de recursos con la creacion de servicios generales</t>
  </si>
  <si>
    <t>Renovar los manuales de procedimientos para tener una mejor funcionalidad en las áreas administrativas</t>
  </si>
  <si>
    <r>
      <t xml:space="preserve">Programar capacitaciones </t>
    </r>
    <r>
      <rPr>
        <sz val="11"/>
        <color rgb="FF000000"/>
        <rFont val="Calibri"/>
        <family val="2"/>
        <scheme val="minor"/>
      </rPr>
      <t>al personal administrativo para brindar un mejor servicio a la ciudadanía</t>
    </r>
  </si>
  <si>
    <t>es el resultado de dividir el número de capacitaciones entre el numero de areas administrativas a capacitar  por cien</t>
  </si>
  <si>
    <t>es el resultado de dividir los bienes inmuebles regulados entre el número de bienes a regular  por cien</t>
  </si>
  <si>
    <t>MOO1 Actividades de Apoyo Administrativo</t>
  </si>
  <si>
    <t>Porcentaje de costo en el uso de las TIC´S</t>
  </si>
  <si>
    <t>Regularizar los bienes inmuebles que no cuenten con su documentación acreditable.</t>
  </si>
  <si>
    <t>Índice en el déficit de consumo de energía eléctrica.</t>
  </si>
  <si>
    <t>Capacitar al personal de las áreas administrativas.</t>
  </si>
  <si>
    <t>Porcentaje de manuales de organización y procedimiento.</t>
  </si>
  <si>
    <t>Contar con un plan de austeridad y optimización de recursos.</t>
  </si>
  <si>
    <t>Contribuir con el ahorro de energia electrica</t>
  </si>
  <si>
    <t>Gestionar la regulacion de los bienes muebles</t>
  </si>
  <si>
    <t xml:space="preserve">Este indicador mide el número de contratos y licitaciones </t>
  </si>
  <si>
    <t xml:space="preserve">es el resultado de dividir el número de contratos y licitaciones realizadas entre el número de procedimientos de contratos a realizar por 100 </t>
  </si>
  <si>
    <t>Coadyuvar de manera integral en la entrega de materiales y suministros que requieran las unidades administrativas</t>
  </si>
  <si>
    <t>Asegurar el cumplimiento en los contratos celebrados.</t>
  </si>
  <si>
    <t>Este indicador esta en proceso y no se recibio ninguna solicitud ya que el area no esta habilitada.</t>
  </si>
  <si>
    <t>Este indicador ya se cumplio</t>
  </si>
  <si>
    <t>Este indicador ya se cumplio y se vigila trimestralmente</t>
  </si>
  <si>
    <t>este indicador no se cumplió</t>
  </si>
  <si>
    <t>L002 Responsabilidades, Resoluciones Judiciales y Pago de Liquidaciones</t>
  </si>
  <si>
    <t>Cumplir con los requerimientos de pagos de Laudos Laborales</t>
  </si>
  <si>
    <t>Indice de pago de  laudos laborales</t>
  </si>
  <si>
    <t>Eficacia y economico</t>
  </si>
  <si>
    <t>Mide el nivel de pago de requerimiento de pago de laudos laborales.</t>
  </si>
  <si>
    <t>Es el resultado de dividir el (Monto de Laudos Pagados) entre el (Monto Total de Laudos Requeridos) multiplicado por cien.</t>
  </si>
  <si>
    <t>Porcentaje</t>
  </si>
  <si>
    <t>Trimestral</t>
  </si>
  <si>
    <t>Registros administrativos</t>
  </si>
  <si>
    <t>Dirección de Asuntos Jurídicos</t>
  </si>
  <si>
    <t>Cumplir en tiempo y forma las resoluciones.</t>
  </si>
  <si>
    <t>Indice de resoluciones cumplidas</t>
  </si>
  <si>
    <t>Eficacia</t>
  </si>
  <si>
    <t>Mide el número de resoluciones cumplidas</t>
  </si>
  <si>
    <t xml:space="preserve">Es el resultado de dividir el (Total de demandas resueltas) entre el (Numero de demandas recibidas) multiplicado por cien. </t>
  </si>
  <si>
    <t>Las demandas se encuentran en Proceso.</t>
  </si>
  <si>
    <t>Elaborar un contrato colectivo de trabajo que especifique las condiciones laborales, con el cual se pueda prever los recursos financieros para pagos de finiquitos al término de la relación laboral.</t>
  </si>
  <si>
    <t>Indice de Contrato Colectivo de Trabajo</t>
  </si>
  <si>
    <t>Mide el numero de contratos firmados.</t>
  </si>
  <si>
    <t>Es el resultado de dividir el  numero de contratos firmados entre el número de empleados totales, multiplicado por cien.</t>
  </si>
  <si>
    <t>P013 Equidad de Genero</t>
  </si>
  <si>
    <t>Contribuir  a que las mujeres descubran sus propias capacidades fomentando en ellas su independencia económica.</t>
  </si>
  <si>
    <t>Número de mujeres  autoempleadas</t>
  </si>
  <si>
    <t>Este indicador mide el numero de mujeres autoempleadas</t>
  </si>
  <si>
    <t xml:space="preserve">número de mujeres autoempleadas entre el  número de mujeres capacitadas por cien </t>
  </si>
  <si>
    <t>Registro administrativo</t>
  </si>
  <si>
    <t>Dirección de Atención a las Mujeres</t>
  </si>
  <si>
    <t xml:space="preserve">En este primer trimestre no se genero ningun programa de capacitación </t>
  </si>
  <si>
    <t>Contar con programas de capacitación autosustentable</t>
  </si>
  <si>
    <t>Programas de capacitación de capacitacion.</t>
  </si>
  <si>
    <t>eficacia</t>
  </si>
  <si>
    <t>Este indicador mide el número de capacitacion</t>
  </si>
  <si>
    <t>número de capacitaciones realizadas entre el número de capacitaciones programadas por cien</t>
  </si>
  <si>
    <t>Gestionar recursos económicos a través de las autoridades gubernamentales para la realización de talleres de capacitación</t>
  </si>
  <si>
    <t>Gestión de Recursos</t>
  </si>
  <si>
    <t>economia</t>
  </si>
  <si>
    <t xml:space="preserve">Este Indicador mide el número de  gestión de recursos </t>
  </si>
  <si>
    <t>Gestiones de recursos solicitados entre recursos aprobados</t>
  </si>
  <si>
    <t xml:space="preserve">Impulsar la dependencia en las mujeres de nuestro municipio para apoyar en la economía familiar </t>
  </si>
  <si>
    <t>Porcentaje de mujeres capacitadas.</t>
  </si>
  <si>
    <t>Este indicador mide el numero de mujeres capacitadas</t>
  </si>
  <si>
    <t xml:space="preserve"> número de mujeres capacitadas entre número de mujeres inscritas por  cien</t>
  </si>
  <si>
    <t/>
  </si>
  <si>
    <t>F27 Asistencia Social y Atención a Grupos Vulnerables</t>
  </si>
  <si>
    <t>Porcentaje  bultos de  cemento entregado a personas de escasos recursos económico</t>
  </si>
  <si>
    <t>Eficiencia</t>
  </si>
  <si>
    <t>Mide el porcentaje de bultos de  cementos  entregados</t>
  </si>
  <si>
    <t>Porciento</t>
  </si>
  <si>
    <t>Documentos Administrativos</t>
  </si>
  <si>
    <t>Dirección de Atención Ciudadana</t>
  </si>
  <si>
    <t>Proporcionar apoyo con arena para construcción a bajo costo.</t>
  </si>
  <si>
    <t>Porcentaje de viajes de arena de construcción entregado a personas de escasos recursos económicos</t>
  </si>
  <si>
    <t>Mide la cantidad de metros cúbicos entregados</t>
  </si>
  <si>
    <t xml:space="preserve">Los avances han sido pocos debido a la pandemia </t>
  </si>
  <si>
    <t>Proporcionar apoyo con grava para construcción a bajo costo</t>
  </si>
  <si>
    <t>Porcentaje de viajes de grava entregados a personas de escasos recursos económicos</t>
  </si>
  <si>
    <t>Porcentaje de paquetes de útiles escolares entregado a los niños y niñas de primaria.</t>
  </si>
  <si>
    <t>Mide la cantidad de paquetes de  útiles escolares  entregados</t>
  </si>
  <si>
    <t>Debido a la no asistencia de los alumnos a las aulas por la pandemia, este indicador quedó en 0</t>
  </si>
  <si>
    <t>Proporcionar apoyo con despensa a la población que no tiene acceso a la canasta básica</t>
  </si>
  <si>
    <t>Porcentaje de despensas entregadas a personas de escasos recursos económicos</t>
  </si>
  <si>
    <t>Mide la cantidad de despensas entregadas</t>
  </si>
  <si>
    <t xml:space="preserve">Coadyuvar a la economía familiar con apoyo de ataúdes a bajo costo </t>
  </si>
  <si>
    <t>porcentaje de ataúdes entregados a personas en extrema pobreza</t>
  </si>
  <si>
    <t>Mide la cantidad de ataúdes entregados</t>
  </si>
  <si>
    <t xml:space="preserve">Falta el 4to. Trimestre por eso estes  avance </t>
  </si>
  <si>
    <t>O001 Evaluación y Control</t>
  </si>
  <si>
    <t>Verificar el destino de los Recursos Federales que de manera directa o transferida realice el Ayuntamiento.</t>
  </si>
  <si>
    <t>Realizar Auditorías a las unidades administrativas generadoras de ingresos (arqueos)</t>
  </si>
  <si>
    <t>Este Indicador mide las Auditorías realizadas a las Unidades Administrativas que reciben recursos federales.</t>
  </si>
  <si>
    <t>Contraloria Municipal</t>
  </si>
  <si>
    <t>Determinar el desempeño del ejercicio de los recursos federales convenidos.</t>
  </si>
  <si>
    <t>Evaluación y Control de los recursos Administrados por el Ayuntamiento.</t>
  </si>
  <si>
    <t>Este Indicador mide las Evaluaciones y Controles Realizados en los Recursos Administrados.</t>
  </si>
  <si>
    <t>Los ejecutores del gasto deberán tener control sobre los recursos que les asignen.</t>
  </si>
  <si>
    <t>Los ejecutores del gasto deberán tener controles sobre los recursos que les asignen.</t>
  </si>
  <si>
    <t>Este indicador mide las acciones sobre el control de los recursos que les asignen.</t>
  </si>
  <si>
    <t>Calificar el desempeño de la ejecución del gasto y dar cumplimiento al recurso programado.</t>
  </si>
  <si>
    <t>Porcentaje de Auditorías realizadas en la ejecución del gasto.</t>
  </si>
  <si>
    <t>Este indicador mide las auditorias que se realizan en la ejecución del gasto.</t>
  </si>
  <si>
    <t>Valorar y analizar la ejecución presupuestaria del gasto autorizado al ayuntamiento.</t>
  </si>
  <si>
    <t>Porcentaje de la Evaluación y Control.</t>
  </si>
  <si>
    <t>Este Indicador mide las estadísticas en relación a la evaluación y control.</t>
  </si>
  <si>
    <t>Demostrar la participación de los actores obligados a ejercer una buena administración de los recursos asignados.</t>
  </si>
  <si>
    <t>Porcentaje de ejecutores del gasto que cumplen con los controles sobre los recursos que les asignen.</t>
  </si>
  <si>
    <t>Este Indicador mide a los ejecutores del gasto y los controles de los recursos asignados.</t>
  </si>
  <si>
    <t xml:space="preserve">
Verificar que la administración de los recursos públicos asignados al municipio, se realice conforme a los lineamientos y normas de control establecidos. 
</t>
  </si>
  <si>
    <t>Realizar Auditorías.</t>
  </si>
  <si>
    <t>Este Indicador mide los resultados obtenidos de las auditorías y revisiones de control interno realizadas.</t>
  </si>
  <si>
    <t>Vigilar el cumplimiento de las actividades que realiza cada unidad administrativa para tener un mejor desempeño de sus labores cotidianas.</t>
  </si>
  <si>
    <t xml:space="preserve">Supervisar las unidades administrativas. </t>
  </si>
  <si>
    <t>Este Indicador mide las supervisiones que se realizan a las unidades administrativas.</t>
  </si>
  <si>
    <t>Capacitar y vigilar que se realicen los programas de capacitación establecidos para mejorar el desempeño laboral de los servidores públicos y estar en condiciones de brindar servicios de calidad a la ciudadanía.</t>
  </si>
  <si>
    <t>Capacitar a los servidores públicos.</t>
  </si>
  <si>
    <t xml:space="preserve">Este Indicador mide el número de Servidores Públicos capacitados.  </t>
  </si>
  <si>
    <t>Vigilar que las áreas que integran el ayuntamiento cumplan con sus funciones mediante el uso y aplicación de los manuales administrativos.</t>
  </si>
  <si>
    <t>Verificar que las áreas cuenten y utilicen los manuales de organización y procedimiento.</t>
  </si>
  <si>
    <t>Este Indicador mide que las unidades administrativas apliquen los manuales de organización y procedimientos.</t>
  </si>
  <si>
    <t>Alcanzar la maximización de utilidades, mediante el resguardo y buen manejo de los recursos otorgados.</t>
  </si>
  <si>
    <t>Este Indicador mide el control que tienen los ejecutores sobre los recursos asignados.</t>
  </si>
  <si>
    <t>F29 Fomento a la Educación</t>
  </si>
  <si>
    <t>Disminuir el rezago educativo para jóvenes y adultos mayores de 15 años</t>
  </si>
  <si>
    <t>Porcentaje de Alumnos que Terminaron sus Estudios Básicos</t>
  </si>
  <si>
    <t>Calidad</t>
  </si>
  <si>
    <t>Este indicador mide el número de alumnos que terminaron sus estudios básicos.</t>
  </si>
  <si>
    <t xml:space="preserve">Documentos administrativos </t>
  </si>
  <si>
    <t>Dirección de Educación, Cultura y Recreación</t>
  </si>
  <si>
    <t>EN ESTE TERCER TRIMESTRE  DE 2021 .  NO SE APLICARON EXAMAMEN, DEBIDO A LA PANDEMIA.</t>
  </si>
  <si>
    <t>Contribuir al mejoramiento de la infraestructura educativa de las escuelas con mas rezago social. Mediante convenios con entidades públicas.</t>
  </si>
  <si>
    <t xml:space="preserve">Porcentaje de Escuelas Rehabilitadas </t>
  </si>
  <si>
    <t>Este indicador mide el número de escuela rehabilitadas</t>
  </si>
  <si>
    <t xml:space="preserve">EN ESTE TERCER  TRIMESTRE DEL 2021, SE CONSTRUYERON,    2 AULAS EN LA ESCUELA SECUNDARIA ESTATAL DE  PUERTO CEIBA Y 6 AULAS  MAS EN PROCESO DE REHABILITACIÓN, ASI  COMO BAÑOS.  TODO ESTOS BENEFICIOS SON OTORGADO  POR EL  PROGRAMA  PACMA.  </t>
  </si>
  <si>
    <t>Colaborar en la celebración de convenios con autoridades afines sobre temas de la prevención de enfermedades y el delito</t>
  </si>
  <si>
    <t>Porcentaje de Talleres de Concientización para Padres y Alumnos</t>
  </si>
  <si>
    <t>Este indicador mide el número de talleres impartidos para la concientización de padres de familia.</t>
  </si>
  <si>
    <t>EN ESTE SEGUNDO TRIMESTRE 2021, NO SE LLEVARON A CABO LOS TALLERES DE CAPACITACIÓN EN LAS ESCUELA , DEBIDO A CONFINAMIENTO PANDEMIA COVID-19.</t>
  </si>
  <si>
    <t>Rehabilitación y mantenimiento a la infraestructura bibliotecaria para brindar un servicio de calidad a la población en general y estudiantil</t>
  </si>
  <si>
    <t>Porcentaje de  Bibliotecas Rehabilitadas</t>
  </si>
  <si>
    <t>Este indicador mide el número de bibliotecas rehabilitadas</t>
  </si>
  <si>
    <t>EN ESTE TERCER TRIMESTRE ,   SE CONCLUYERON  CON LA  REHABILITARON 2 BIBLIOTECAS PROFR. SANTIAGO WILSON PÉREZ.   EJIDO PUERTO CEIBA  Y JOSE COFFI  SÁNCHEZ VILLA PUERTO CEIBA, POR PARTE DEL PROGRAMA ; ANVIAM  .</t>
  </si>
  <si>
    <t>Realizar las actividades cotidianas en las 23 bibliotecas de nuestro Municipio. Talleres diversos  a los usuarios de manera virtual</t>
  </si>
  <si>
    <t>Porcentajes de actividades cotidianas en las 23 bibliotecas durante el año.</t>
  </si>
  <si>
    <t>Este indicador mide el total de actividades de las 23 Bibliotecas.</t>
  </si>
  <si>
    <t>EN ESTE TERCER TRIMESTRE 2021.  NO SE LLEVARON A CABO ACTIVIDADES COTIDIANAS EN LAS 23 BIBLIOTECAS DEL MUNICIPIO,  DEBIDO A LA PANDEMIA COVID -19.</t>
  </si>
  <si>
    <t>F30 Fomento a las Culturas y las Artes</t>
  </si>
  <si>
    <t>Difundir y proyectar la cultura local en los distintos medios de comunicación</t>
  </si>
  <si>
    <t>Porcentaje de Eventos Culturales Realizados en Plazas Públicas</t>
  </si>
  <si>
    <t>Este indicador mide le número de eventos culturales realizados en plazas públicas</t>
  </si>
  <si>
    <t xml:space="preserve">EN ESTE TERCER TRIMESTRE 2021. NO SE ESTAN LLEVANDO EVENTOS CULTURALES EN PLAZAS PUBLICAS , DEBIDO A LA PANDEMIA COVID-19. </t>
  </si>
  <si>
    <t>Invertir en la formación de nuevos talentos de arte y cultura</t>
  </si>
  <si>
    <t>Porcentaje de Eventos Realizados para la Detección de Talentos</t>
  </si>
  <si>
    <t>Este indicador mide el número de eventos realizados para la detección de talentos.</t>
  </si>
  <si>
    <t xml:space="preserve">EN ESTE TERCER TRIMESTRE NO SE REALIZARON  EVENTOS PARA LA DETECCION DE TALENTOS DEBIDO A LA PANDEMIA COVID-19. </t>
  </si>
  <si>
    <t>Fomentar el desarrollo del arte y la cultural</t>
  </si>
  <si>
    <t>Porcentaje de Patrimonios Culturales del Municipio</t>
  </si>
  <si>
    <t>Este Indicador mide el número de declaración de patrimonios culturales del municipio</t>
  </si>
  <si>
    <t xml:space="preserve">EN ESTE TERCER TRIMESTRE 2021.  NO SE HAN DETECTADO NINGUN PATRIMONIO CULTURAL EN EL MUNICIPIO. </t>
  </si>
  <si>
    <t>F31 Fomento al Deporte y Recreación</t>
  </si>
  <si>
    <t>Fomentar la práctica del deporte para encauzar nuevos talentos</t>
  </si>
  <si>
    <t>Porcentaje de Espacios Deportivos Rehabilitados</t>
  </si>
  <si>
    <t>Este indicador mide el número de espacios deportivos rehabilitados.</t>
  </si>
  <si>
    <t xml:space="preserve">EN ESTE TERCER TRIMESTRE  2021. NO SE HAN REHABILITADO NINGUN CAMPO DEPORTIVO DEBIDO A LA PANDEMIA COVID-19.  </t>
  </si>
  <si>
    <t>Difundir e integrar individuos en la practica del deporte estatal y local</t>
  </si>
  <si>
    <t>Porcentaje   de Reconocimientos Entregados a las Diversas Disciplinas</t>
  </si>
  <si>
    <t>Este Indicador mide el número de reconocimientos entregados en las diversas disciplinas</t>
  </si>
  <si>
    <t xml:space="preserve">EN ESTE TERCER TRIMESTRE 2021. NO SE HAN ENTREGADO RECONOCIMIENTOS  DEPORTIVOS, DEBIDO A QUE NO SE HAN LLEVADO A CABO ACTIVIDADES DEPORTIVAS; POR EL COVID -19. </t>
  </si>
  <si>
    <t>Porcentaje de Jugadores</t>
  </si>
  <si>
    <t>Este Indicador mide el número de jugadores  de beisbol local</t>
  </si>
  <si>
    <t>F001 Desarrollo Agricola</t>
  </si>
  <si>
    <t>Apoyar a los productores con la mecanizacion agricola para mejorar sus cosechas</t>
  </si>
  <si>
    <t>Porcentaje de superficie mecanizada a productores de cultivos de maíz y frijol con la mecanización agrícola.</t>
  </si>
  <si>
    <t>Este indicador mide los apoyos a los productores de maiz y frijol con la mecanizacion agricola.</t>
  </si>
  <si>
    <t>Es el resultado de medir el numero de apoyos a prroductores en la mecanizacion Agricola  requerido/ el numero de apoyos a productores en el la mecanizacion agricola existentes * 100. IAP= Indice de Apoyos a Productores.
NAPR= Numero de apoyos a Productores Requeridos.                                                NAPE= Numero de apoyos a productores existentes.</t>
  </si>
  <si>
    <t>Registros administrativos de la Direccion de Desarrollo</t>
  </si>
  <si>
    <t>Direccion de Desarrollo</t>
  </si>
  <si>
    <t>En este trimestre no se realizaron labores de Mecanizacion Agricola</t>
  </si>
  <si>
    <t>Realizar cursos de capacitacion a productores agricola del  municipio</t>
  </si>
  <si>
    <t>Porcentaje de cursos de capacitación a productores de coco, cacao y cultivos básicos.</t>
  </si>
  <si>
    <t>Este indicador mide los cursos de capacitacion a a los productores Agricolas.</t>
  </si>
  <si>
    <t>Este indicador ya se encuentra cumplido al 100%</t>
  </si>
  <si>
    <t>Establecer  parcelas  demostrativas con los productores agricolas</t>
  </si>
  <si>
    <t>Porcentaje de parcelas demostrativas en zonas estratégicas del municipio.</t>
  </si>
  <si>
    <t>Este indicador mide las parcelas demostrativas en el municipio</t>
  </si>
  <si>
    <t>En este trimestre no se realizaron  parcelas demostrativas en el municipio</t>
  </si>
  <si>
    <t>Establecer  cultivos intercalados con coco</t>
  </si>
  <si>
    <t>Porcentaje de cultivos de cítricos intercalados con el cultivo de coco.</t>
  </si>
  <si>
    <t>Este indicador mide los cultivos  intercalados con coco en el municipio.</t>
  </si>
  <si>
    <t>Registro Administrativos de la Direccion de Desarrollo.</t>
  </si>
  <si>
    <t>Este indicador ya se encuentra cumplido a mas del 100%</t>
  </si>
  <si>
    <t>Establecer cultivo de pasto mejorado asociado con el cultivo  del coco</t>
  </si>
  <si>
    <t>Porcentaje de siembra de pasto mejorado intercalado con el cultivo de coco.</t>
  </si>
  <si>
    <t>Este indicador mide el pasto intercalado con coco en el municipio</t>
  </si>
  <si>
    <t>Registro por la Direccion de Desarrollo.</t>
  </si>
  <si>
    <t>Este indicador ya se encuentra cumplido al  100%</t>
  </si>
  <si>
    <t>Proponer cultivos alternos a productores de coco y cacao que disistieron de estos cultivos.</t>
  </si>
  <si>
    <t>Porcentaje de cultivos alternativos a copreros y cacaoteros que ya no quieran continuar con su cultivo.</t>
  </si>
  <si>
    <t>Este indicador  mide los cultivos alternativos para los copreros y cacaoteros</t>
  </si>
  <si>
    <t>F002 Desarrollo Pecuario</t>
  </si>
  <si>
    <t>Vinculacion de los productores a los programas federales y estatales para mejorar su produccion</t>
  </si>
  <si>
    <t>Porcentaje de gestión de programas federales y estatales, para apoyar a los productores en la mejora de sus razas e infraestructura.</t>
  </si>
  <si>
    <t>Este indicador mide el numero de gestion para los productores pecuarios del municipio en los programas federales y estatales</t>
  </si>
  <si>
    <t>Este indicador se encuentra cumplido al 100 %</t>
  </si>
  <si>
    <t>Establecer talleres de capacitacion para los productores pecuarios</t>
  </si>
  <si>
    <t>Porcentaje de talleres de capacitación a productores pecuarios para el control de enfermedades y desnutrición animal.</t>
  </si>
  <si>
    <t>Este indicador mide el numero de talleres de capacitacion para los productores pecuarios.</t>
  </si>
  <si>
    <t>En este Trimestre no se realizaron Talleres de Capacitacion</t>
  </si>
  <si>
    <t>Apoyar con campañas de vacunacion al sector pecuario del  Municipio</t>
  </si>
  <si>
    <t>Porcentaje realizadas de campañas de vacunación para la erradicación de enfermedades epidemiológicas de los animales.</t>
  </si>
  <si>
    <t>Este indicador mide  el numero de campañas de vacunacion para los productores pecuarios</t>
  </si>
  <si>
    <t>En este trimestre no  se realizo campañas de vacunacion en el municipio</t>
  </si>
  <si>
    <t>Realizar registro de las matanzas al palo en el municipio</t>
  </si>
  <si>
    <t>Porcentaje de registro de los palos de matanza, para tener un control de su operación.</t>
  </si>
  <si>
    <t>Este indicador mide el numero de registro de matanzas al palo en el municipio.</t>
  </si>
  <si>
    <t>En este trimestre no  se realizo registro de palos de matanzas en el municipio.</t>
  </si>
  <si>
    <t>Establecer control y vigilancia de las matanzas al palo en el municipio.</t>
  </si>
  <si>
    <t>Este indicador mide el numero de matanzas al palo vigiladas en el municipio.</t>
  </si>
  <si>
    <t>En este trimestre no  se realizo vigilancia de palos de matanzas en el municipio.</t>
  </si>
  <si>
    <t>Dotar de apoyo a la economía familiar con
paquetes de borrego</t>
  </si>
  <si>
    <t>Porcentaje de programas de apoyo con paquetes de Borregos.</t>
  </si>
  <si>
    <t>Este indicador mide el numero de programas de borregos entregados en el Municipio</t>
  </si>
  <si>
    <t>En este trimestre no  se realizo programas  de borregos quedando al 75%  de cumplimiento este indicador .</t>
  </si>
  <si>
    <t>Dotar de apoyo a la economía familiar con
paquetes de cerdos</t>
  </si>
  <si>
    <t>Porcentaje de programas de apoyo con paquetes de cerdos.</t>
  </si>
  <si>
    <t>Este indicador mide el numero de programas de cerdos de engorda entregados en el Municipio</t>
  </si>
  <si>
    <t xml:space="preserve">Este indicador se encuentra cumplido al 100 % </t>
  </si>
  <si>
    <t>Dotar de apoyo a la economía familiar con paquetes de pollitos de engorda</t>
  </si>
  <si>
    <t>Porcentaje de programas de apoyo con paquetes de pollitos de engorda</t>
  </si>
  <si>
    <t>Este indicador mide el numero de paquetes de pollitos de engorda entregados en el Municipio</t>
  </si>
  <si>
    <t>Este Indicador se encuentra cumplido al 100 %</t>
  </si>
  <si>
    <t>Establecer módulos de unidades apícolas a productores interesados</t>
  </si>
  <si>
    <t>Dotar  de módulos de unidades apícolas, a productores Apícolas.</t>
  </si>
  <si>
    <t>Este indicador mide el numero de unidades apicolas dotadas a los productores en el municipio.</t>
  </si>
  <si>
    <t>En este trimestre no  se entrego unidades apicolas en el municipio.</t>
  </si>
  <si>
    <t>F005 Desarrollo Acuicola</t>
  </si>
  <si>
    <t>Fomentar la inocuidad de los productos ostricolas mediante la construccion de unidades de depuracion en el municipio.</t>
  </si>
  <si>
    <t>Construir Depuradoras de ostión, para los ostricultores del Municipio.</t>
  </si>
  <si>
    <t>Este indicador mide el numero de depuradoras construidas par los ostricultores.</t>
  </si>
  <si>
    <t>En este trimestre no se construyo depuradora en el municipio.</t>
  </si>
  <si>
    <t>Mejorar la infraestructura de los acuicultores mediante la dotacion de equipos de Cultivo.</t>
  </si>
  <si>
    <t>Apoyar con la dotación de Jaulas flotantes, encierros y tinas para el cultivo    de especies acuícolas.</t>
  </si>
  <si>
    <t>Este indicador mide el numero de equipos de cultivo entregados a los acuicultores.</t>
  </si>
  <si>
    <t>En este trimestre no se entrego ningun equipo de cultivo a acuicultores en el municipio.</t>
  </si>
  <si>
    <t>Establecer campañas de repoblacion de especies acuicolas en los sistemas lagunares del municipio</t>
  </si>
  <si>
    <t>Realizar campañas de repoblación de especies de peces.</t>
  </si>
  <si>
    <t>Este indicador mide el numero de campañas de repoblacion de especies Acuicolas en el municipio</t>
  </si>
  <si>
    <t>Apoyar con cursos de capacitacion a los acuicultores para el mejor rendimiento de sus cosechas</t>
  </si>
  <si>
    <t>Realizar cursos de capacitación a productores Acuícolas.</t>
  </si>
  <si>
    <t>Este indicador mide el numero de cursos de capacitacion a los acuicultores del municipio</t>
  </si>
  <si>
    <t>En este trimestre no se realizo ningun curso de capacitacion en el municipio.</t>
  </si>
  <si>
    <t>Realizar programa de asesoria para darle seguimiento al cultivo de los acuicultores en el municipio</t>
  </si>
  <si>
    <t>Apoyo con programa de asesoría técnica a los Acuicultores establecidos y de nuevo ingreso.</t>
  </si>
  <si>
    <t>Este indicador mide el numero de productores acuicolas asesorados en el municipio</t>
  </si>
  <si>
    <t>En este trimestre no se realizo ninguna asesoria a productores en el municipio.</t>
  </si>
  <si>
    <t>Establecer en el municipio un sistema de transporte de las cosechas al mercado local en apoyo a los productores.</t>
  </si>
  <si>
    <t>Apoyar a los productores acuícolas en el transporte de sus cosechas a los mercados establecidos.</t>
  </si>
  <si>
    <t>Este indicador mide al numero productores apoyados con transporte de sus cosechas.</t>
  </si>
  <si>
    <t>En este trimestre no se realizo ningun apoyo de transporte a productores en el municipio.</t>
  </si>
  <si>
    <t>F003 Desarrollo Pesquero</t>
  </si>
  <si>
    <t>Coadyuvar al sector pesquero con la dotacion de motores fuera de borda.</t>
  </si>
  <si>
    <t>Dotar de motores fuera de borda a pescadores de aguas interiores del municipio</t>
  </si>
  <si>
    <t>Este indicador mide el numero de motores dotados a pescadores en el municipio.</t>
  </si>
  <si>
    <t>Establecer apoyos de redes agalleras a pescadores del municipio.</t>
  </si>
  <si>
    <t>Apoyar con Redes agalleras a pescadores de aguas interiores del municipio.</t>
  </si>
  <si>
    <t>Este indicador mide el numero de redes agalleras entregados a los pescadores del municipio.</t>
  </si>
  <si>
    <t>En este Trimestre no se entregaron redes Agalleras, se cumplio el indicador con un 96.8% Entregando 242 redes de 250 de la Meta establecida en el Trienio.</t>
  </si>
  <si>
    <t>F004 Desarrollo Forestal</t>
  </si>
  <si>
    <t>Establecer campañas de reforestacion en el municipio</t>
  </si>
  <si>
    <t>Realizar campañas de reforestacion en zonas requeridas en el municipio</t>
  </si>
  <si>
    <t>Este indicador mide el numero de campañas de reforestacion en el municipio.</t>
  </si>
  <si>
    <t>En este trimestre no se realizo  campaña de reforestacion en el municipio.</t>
  </si>
  <si>
    <t>Promover gestion con PEMEX para reforestar las areas impactadas por su actividad industrial</t>
  </si>
  <si>
    <t>Gestionar campañas de reforestacion con financiamiento gestionado a la paraestatal PEMEX</t>
  </si>
  <si>
    <t>Este indicador mide el numero de campañas financiadas por PEMEX.</t>
  </si>
  <si>
    <t>En este trimestre no se financio campaña por pemex en el municipio.</t>
  </si>
  <si>
    <t>F28 Fomento a la Salud</t>
  </si>
  <si>
    <t>contribuir al bienestar del usuario brindando terapias de alto rendimiento y adecuadas a su padecimiento.</t>
  </si>
  <si>
    <t>Porcentaje de satisfacción en terapias de alto rendimiento de acuerdo a su padecimiento</t>
  </si>
  <si>
    <t>este indicador  mide el bienestar de las terapias de los usuarios</t>
  </si>
  <si>
    <t>es el resultado de dividir el numero de pacientes que recibieron terapias de alto redimiento entre el total de pacientes encuestados por cien</t>
  </si>
  <si>
    <t>Censo y Registros Administrativos</t>
  </si>
  <si>
    <t>Coordinación del DIF Municipal (UBR)</t>
  </si>
  <si>
    <t>En el periodo comprendido de Julio a Septiembre de 2021, no se realizo ninguna actividad devido ala pandemia del COVID - 19, sustentado en el oficio UBR/057/2021 emitido por el titular del área.</t>
  </si>
  <si>
    <t xml:space="preserve">Rehabilitar parcial o completamente a los pacientes que reciben  las terapias </t>
  </si>
  <si>
    <t>Porcentaje de evaluación en los pacientes de acuerdo a su recuperación parcial o completa</t>
  </si>
  <si>
    <t>este indicador mi de los resultados de en su recuperacion parcial o completa</t>
  </si>
  <si>
    <t>es el resultado de dividir el numero de pacientes recuperados entre el total de pacientes que asisten a recuperacion por cien</t>
  </si>
  <si>
    <t>contar con personal especializado</t>
  </si>
  <si>
    <t>Porcentaje de plantilla laboral del personal médico de las diversas áreas</t>
  </si>
  <si>
    <t>este indicador mide el numero de personal capacitado</t>
  </si>
  <si>
    <t>es el resultado de dividir el numero de personal capacitado entre el total de personal por especializdo por capacitarse por cien</t>
  </si>
  <si>
    <t>contar con medicamentos suficientes para los ciudadanos que lo soliciten a las unidades del DIF y UBR</t>
  </si>
  <si>
    <t>Porcentaje de medicamento suministrado</t>
  </si>
  <si>
    <t xml:space="preserve">este indicador mide numero de medicamentos </t>
  </si>
  <si>
    <t>es el resultado de dividir el numero de medicamentos entregados entre el numerosolicitudes de medicamentos por cien</t>
  </si>
  <si>
    <t>P009 Administración Financiera</t>
  </si>
  <si>
    <t>Conformidad de la poblacion por contar con un buen servicio</t>
  </si>
  <si>
    <t>Porcentaje de contribuyentes regularizados</t>
  </si>
  <si>
    <t>Este indicador mide el porcentaje de los contribuyentes regularizados</t>
  </si>
  <si>
    <t>Dirección de Finanzas</t>
  </si>
  <si>
    <t>Agilizar los procesos de pago por medio de estrategias que benficien a los ciudadanos</t>
  </si>
  <si>
    <t>Porcentaje de Recaudación con respecto al año anterior</t>
  </si>
  <si>
    <t>Este Indicador mide la recaudación del año en curso con respecto al año anterior</t>
  </si>
  <si>
    <t>ESTE INDICADOR SE MEDIRA ANUAL, YA QUE LA META DE LA RECAUDACION ES HASTA EL FINAL DEL EJERCICIO FISCAL</t>
  </si>
  <si>
    <t>Se cuenta con apoyo de icentivos fiscales</t>
  </si>
  <si>
    <t>Porcentaje de apoyo de los  programas de Incentivos</t>
  </si>
  <si>
    <t xml:space="preserve">Este indicador mide el numero de programas de apoyos de Incentivos Fiscales </t>
  </si>
  <si>
    <t>contar con suficiente recursos para apoyo fiscales</t>
  </si>
  <si>
    <t>Porcentaje de presupuesto para apoyos de incentivos fiscales</t>
  </si>
  <si>
    <t>El indicador mide el porcentaje de los recursos destinados para los apoyos de incentivos fiscales con respecto al presupuesto aprovado</t>
  </si>
  <si>
    <t>Se daran apoyos de gestion en predial a personas que cuentan con la credencial del INAPAM</t>
  </si>
  <si>
    <t>Porcentaje de apoyo de incentivos fiscales a las personas que cuenten con la Credencial del INAPAM</t>
  </si>
  <si>
    <t xml:space="preserve">Este indicador mide el Número de apoyos de incentivos fiscales proporcionados a personas con INAPAM </t>
  </si>
  <si>
    <t>DEBIDO AL VIRUS DEL COVID 19, NO SE PUEDE REALIZAR LOS PÁGOS DE INAPAM POR CUIDADO DE LOS ADULTOS MAYORES</t>
  </si>
  <si>
    <t>F13 Apoyo al Empleo</t>
  </si>
  <si>
    <t>Verificar el mejoramiento de la población laboral del municipio</t>
  </si>
  <si>
    <t>Porcentaje de Satifaccion de la poblacion laboral ocupados durante el año</t>
  </si>
  <si>
    <t>Este indicador mide el nivel de satisfacción de la población laboral con relación a las contrataciones durante el año</t>
  </si>
  <si>
    <t>es el resultado  de dividir el (nivel de satisfaccion de la poblacion laboral  con relacion a las contrataciones)/(contrataciones realizadas por año)                                                        NSPLCRC= nivel de satisfacion de la poblacion laboral de la poblacion laboral con relacion a las contrataciones                                       CRA=contrataciones realizadas por año</t>
  </si>
  <si>
    <t>documentacion administrativa y base de datos</t>
  </si>
  <si>
    <t>Dirección de Fomento Económico y Turismo</t>
  </si>
  <si>
    <t>EL PORCENTAJE DE AVANCE DE META ES CON CORTE AL 10/08/2021 DE ACUERDO AL OFICIO DP-04-190 DE LA DIRECCION DE PROGRAMACION DEL AYUNTAMIENTO CONSTITUCIONAL DEL MUNICIPIO DE PARAISO</t>
  </si>
  <si>
    <t>Gestionar que el personal laboral del municipio cuente con un amplio campo de trabajo</t>
  </si>
  <si>
    <t>Porcentaje de gestiones realizadas para la contratacion de mano de obra local</t>
  </si>
  <si>
    <t>Este indicador mide la gestión de la mano de obra local en las empresas y comercios locales</t>
  </si>
  <si>
    <t>numero de personas contratadas / el numero de personas que solicitan trabajo por cien                                                                 NPC= numero de personas contratadas  NPST= numero de personas que solicitan trabajo por cien</t>
  </si>
  <si>
    <t>Gestionar Capacitaciones acorde a su campo laboral Instructores Certificados</t>
  </si>
  <si>
    <t>Porcentaje de capacitaciones realizadas a personas desempleadas</t>
  </si>
  <si>
    <t>Este indicador mide el número de capacitaciones realizadas durante el año por instructores certificados</t>
  </si>
  <si>
    <t>numero de capacitaciones realizada / numero de capacitaciones programadas por cien                                                                        NCR= numero de capacitaciones realizadas             NCP= numero de capacitaciones programadas</t>
  </si>
  <si>
    <t>documentacion administrativa</t>
  </si>
  <si>
    <t>Fomentar la participación de la población laboral desempleada para capacitarse</t>
  </si>
  <si>
    <t>Porcentaje de personal desempleado capacitado</t>
  </si>
  <si>
    <t>Este indicador mide el número de personal desempleados  capacitados</t>
  </si>
  <si>
    <t>numero de persona desempleada capacitada / el numero total de personal desempleado                                                   NPDC= numero de personas desempleada capacitada                                                          NTPD= numero total de personal desempleado</t>
  </si>
  <si>
    <t>Gestionar la realización de ferias del empleo en el municipio</t>
  </si>
  <si>
    <t>Porcentaje de ferias de empleo realizado en el municipio</t>
  </si>
  <si>
    <t>Este indicador mide las ferias de empleo</t>
  </si>
  <si>
    <t>numero de ferias de empleo realizadas / numero de ferias de empleo programadas por cien                                                                                                NFER= numero ferias de empleo realizadas           NFEP= numero de ferias de empleo programadas</t>
  </si>
  <si>
    <t>Promover la participación de empresas en ferias del empleo</t>
  </si>
  <si>
    <t>Porcentaje de empresas locales que pariticipan en ferias de empleo</t>
  </si>
  <si>
    <t>Este indicador mide el número de empresas que participan en ferias del empleo</t>
  </si>
  <si>
    <t>numero de empresas locales que participan en ferias del empleo / el numero total de empresas locales en el municpío por cien NELPFE=numero de empresas locales que participan en ferias del empleo           NTELM=numero total de empresas locales en el municipio</t>
  </si>
  <si>
    <t>registro administrativo</t>
  </si>
  <si>
    <t>Gestionar la contratación de mano de obra local</t>
  </si>
  <si>
    <t>Porcentaje de personas empleadas por gestion</t>
  </si>
  <si>
    <t>Este indicador mide el número de personas contratadas por medio de gestion de empleo</t>
  </si>
  <si>
    <t>numero de personas empleadas por gestion /el numero total de personal desempleado por cien                                                              NPEG= numero de personas empleadas por gestion                                                                NTPD= numero total de personal desempleado</t>
  </si>
  <si>
    <t>INDICADOR CON CORTE AL DIA 10/08/2021 HA REBAZADO LA META PROGRAMADA POR MOTIVOS LA APERTURA DE NUEVAS VACANTES EN EMPRESAS Y/O COMPAÑIAS ESTABLECIDAS EN EL MUNICIPIO SUBCONTRATADAS DE LA REFINERIA</t>
  </si>
  <si>
    <t>Verificar  los requisitos solicitados para la  contratación de personas desempleadas</t>
  </si>
  <si>
    <t>Porcentaje de poblacion laboral que cumple con los requisitos solicitados para contratación</t>
  </si>
  <si>
    <t xml:space="preserve">Este indicador mide el número de poblacion laboral que cumple  con los requisitos solicitados para su contratación </t>
  </si>
  <si>
    <t>numero total de poblacion laboral que cumplen con los requisitos / el numero total de solicitud recibidas por cien                                                                                       NTPLCR=numero total de poblacion laboral que cumplen con los requisitos                                                     NTSR=numero total de solicitudes recibidas</t>
  </si>
  <si>
    <t>registro administrativo y base de datos</t>
  </si>
  <si>
    <t>INDICADOR CON CORTE AL DIA 10/08/2021 HA REBAZADO LA META PROGRAMADA POR MOTIVOS DE LA AFLUENCIA DE BUSCADORES DE EMPLEO LOCALES Y FORANEOS PARA LOS TRABAJOS OFERTADOS EN LAS DIVERSAS EMPRESAS ESTABLECIDAS YA EN EL MUNICIPIO</t>
  </si>
  <si>
    <t>F30 Fomento a la Cultura y las Artes</t>
  </si>
  <si>
    <t>Gestionar programas que benefien a las empresas</t>
  </si>
  <si>
    <t>Porcentaje de empresas beneficiadas por medio de la gestión de programas</t>
  </si>
  <si>
    <t>Este indicador mide el número de empresas beneficiadas con programas  por medio de la gestión</t>
  </si>
  <si>
    <t>numero de empresas beneficiadas/numero total de empresas por cien                                   NEB= número de empresas beneficiadas            NTE= numero total de empresas</t>
  </si>
  <si>
    <t xml:space="preserve">Realizar convocatorias y platicas para brindar información y concientizacion sobre licencias de funcionamientro para los negocios </t>
  </si>
  <si>
    <t>Porcentaje de negocios regularizados sobre licencias de funcionamiento.</t>
  </si>
  <si>
    <t>Este indicador mide el número de negocios regularizados</t>
  </si>
  <si>
    <t>numero de negocios regularizados / numero total de negocios participantes en las platicas                                                                 NNR= numero de negocios regularizados                               NTNPP=numero Total de Negocios participantes en las platicas</t>
  </si>
  <si>
    <t>INDICADOR CON CORTE AL DIA 10/08/2021 HA REBAZADO LA META PROGRAMADA POR MOTIVOS DE LA AFLUENCIA DE EMPRESAS FORANEAS AL MUNICIPIO DE PARAISO</t>
  </si>
  <si>
    <t>Visitar a empresas que ofrecen ofertas de telefonía</t>
  </si>
  <si>
    <t>Porcentaje de empresas que ofrecen opciones de servicio de telefonía</t>
  </si>
  <si>
    <t>Este indicador mide el número de visitas realizadas a empresas telefonicas</t>
  </si>
  <si>
    <t>numero de empresas telefonicas visitadas / numero de visitas     por cien                     NETV=numero de empresas telefonicas visitadas                                                 NV=numero de visitas</t>
  </si>
  <si>
    <t>Realizar grupos de personas de bajos recursos para capacitarlas en el ambito laboral y así tener mejores ingresos.</t>
  </si>
  <si>
    <t>Porcentaje de capacitación a personas de bajo recursos.</t>
  </si>
  <si>
    <t>Este indicador mide el número de personas de bajo recurso capacitadas</t>
  </si>
  <si>
    <t>numero de personas capacitadas / numero total  de personas de bajo recurso por cien NPC=numero de capacitaciones                   NTPBR= numero Total de persona de bajo recurso</t>
  </si>
  <si>
    <t>Públicar en la página del ayuntamiento información sobre los procesos y requisitos para iniciar un negocio, orientado a emprendedores</t>
  </si>
  <si>
    <t>Porcentaje de difusión de información para emprender un negocio.</t>
  </si>
  <si>
    <t>Este indicador mide la difusión de la informacion para el emprendimiento de negocios</t>
  </si>
  <si>
    <t>numero de difusiones / numero de difusiones programadas                   ND=numero de Difusiones                   NPR=numero de publicaciones realizadas</t>
  </si>
  <si>
    <t>INDICADOR CON CORTE AL DIA 10/08/2021 HA REBAZADO LA META PROGRAMADA POR MOTIVOS DE LOS DIVERSOS PROGRAMAS SALIENTES DEPARTE DEL GOBIERNO DEL ESTADO Y FEDERAL POR MOTIVOS EMERGENTES A LAS MIPYMES Y EMPRENDEDORES A CAUSA DE LA CONTIGENCIA SANITARIA SARS-COV2</t>
  </si>
  <si>
    <t>F015 Vivienda</t>
  </si>
  <si>
    <t>Censo de necesidades de vivienda en el municipio.</t>
  </si>
  <si>
    <t>Prestar los servicios municipales, Formular, conducir y evaluar la política de ordenamiento territorial así como la ejecuación de obra pública en el municipio.</t>
  </si>
  <si>
    <t>Planeación</t>
  </si>
  <si>
    <t>Evalúa si se ejecutó censo anual de Necesidades de Mejoramiento de viviendas</t>
  </si>
  <si>
    <t>Numero de Censos de Vivienda Año Previo al Evaluado + Numero de Censos Vivienda Año Evaluado
CACV =  NCVAP + NCVAE</t>
  </si>
  <si>
    <t>Censo Efectuado</t>
  </si>
  <si>
    <t>Anual</t>
  </si>
  <si>
    <t>Censo Anual de Necesidades de Viviendas.</t>
  </si>
  <si>
    <t>Dirección de Obras, Ordenamiento Territorial y Servicios Municipales
Secretaría del Ayuntamiento</t>
  </si>
  <si>
    <t>Reprogramado por Contigencia</t>
  </si>
  <si>
    <t>Tasa de abatimiento de las familias sin vivienda digna</t>
  </si>
  <si>
    <t>Evalúa el Abatimiento de Familias sin Vivienda Digna</t>
  </si>
  <si>
    <t>((Total de Viviendas que requieren Mejoras - Total de Viviendas Mejoradas ) entre Total de Viviendas que Requieren Mejoras) por Cien
TAFSVD = ((TVRM - TVM) / TVRM) * 100</t>
  </si>
  <si>
    <t>Porcentaje de Abatimiento</t>
  </si>
  <si>
    <t xml:space="preserve">Diagnostico de Situación de Vivienda del Municipio y/o Censo de Viviendas y/o Reporte de Obras Ejecutadas
</t>
  </si>
  <si>
    <t>No se ejecuan Obras en este Rubro</t>
  </si>
  <si>
    <t>K004 Electricidad</t>
  </si>
  <si>
    <t>Abatimiento del déficit de Energía Eléctrica Eficiente en las viviendas.</t>
  </si>
  <si>
    <t>Evalúa el Abatimiento del déficit de Energía Eléctrica eficiente en las Viviendas</t>
  </si>
  <si>
    <t>((Viviendas que Requieren Energía Electrica Eficiente - Viviendas Habilitadas con Energía Eléctrica Eficiente) / Viviendas que Requieren Energía Electrica Eficiente ) por Cien
ADEEV = ((VREEE - VHEEE) / VREEE )* 100</t>
  </si>
  <si>
    <r>
      <t xml:space="preserve">Obras </t>
    </r>
    <r>
      <rPr>
        <b/>
        <sz val="11"/>
        <rFont val="Calibri"/>
        <family val="2"/>
        <scheme val="minor"/>
      </rPr>
      <t>KAM62,KA355,KA359,KA357,KA358,KA356,OP356,KA371,OP357</t>
    </r>
  </si>
  <si>
    <t>E050 Alumbrado Público</t>
  </si>
  <si>
    <t>Diagnóstico del Servicio de Alumbrado Público</t>
  </si>
  <si>
    <t>Evalua el estado que guarda el servicio de Alumbrado Publico en el Municipio</t>
  </si>
  <si>
    <t>Diagnósticos de Alumbrado Eléctrico Año Previo al Evaluado + Diagnósticos de Alumbrado Eléctrico Año Evaluado
DSAP =  DAEAP + DAEAE</t>
  </si>
  <si>
    <t>Diagnóstico</t>
  </si>
  <si>
    <t>Censo anual del servicio de Alumbrado Público</t>
  </si>
  <si>
    <t>Dirección de Obras, Ordenamiento Territorial y Servicios Municipales (Servicios Municipales)</t>
  </si>
  <si>
    <t>Programa Operativo del Servicio de Alumbrado Público</t>
  </si>
  <si>
    <t>Evalua el cumplimiento del Programa de Mantenimiento a Luminarias</t>
  </si>
  <si>
    <t>(Total de Luminarias que recibieron mantenimiento / Total de Luminarias que requieren mantenimiento) por Cien
POSAL = (TLRM / TLRM) * 100</t>
  </si>
  <si>
    <t>Porcentaje de Cumplimiento</t>
  </si>
  <si>
    <t>Reporte de Mantenimiento a Luminarias</t>
  </si>
  <si>
    <t>Trabajos ejecutados con Cuadrilla</t>
  </si>
  <si>
    <t>Satisfacción ciudadana del servicio de alumbrado público.</t>
  </si>
  <si>
    <t>Mide la satisfacción de la Ciudadanía con relación al servicio de Alumbrado Público.</t>
  </si>
  <si>
    <t>(Número de encuestados que dicen estar satisfechos
con el Servcio de Alumbrado Público / Total de
encuestados) por Cien
SCSAP = (NES/TE) * 100</t>
  </si>
  <si>
    <t>Porcentaje de Satisfacción</t>
  </si>
  <si>
    <t>Encuesta.</t>
  </si>
  <si>
    <t>K002 Infraestructura de Agua</t>
  </si>
  <si>
    <t>Programa de Operación y administración de Agua Municipal.</t>
  </si>
  <si>
    <t>Evalua la Operación de los Pozos del Municipio</t>
  </si>
  <si>
    <t>(Sumatoria de Promedio de Días de Operación de Pozos / Total de Pozos ) por Cien
POAAM = (∑(PDOP)/TP) * 100</t>
  </si>
  <si>
    <t>Reporte de Operación de Pozos</t>
  </si>
  <si>
    <t>Reporte de Pozos</t>
  </si>
  <si>
    <t>Tasa de abatimiento de la carencia del servicio de Agua dulce en las viviendas.</t>
  </si>
  <si>
    <t>Evalúa el Abatimiento de la Carencia de de Agua Dulce Entubada en las Viviendas.</t>
  </si>
  <si>
    <t>((Total de Viviendas que requieren Agua Dulce Entubada - Total de Viviendas con Agua Dulce Entubada ) entre Total de Viviendas que Requieren Agua Dulce Entubada) por CienTACADEV = ((TVRADE - TVADE ) / TVRADE ) * 100</t>
  </si>
  <si>
    <t>No se ejecuan Obras en este Rubro en el Trimestre</t>
  </si>
  <si>
    <t>Satisfacción ciudadana del servicio de agua dulce entubada.</t>
  </si>
  <si>
    <t>Mide la satisfacción de la Ciudadanía con relación al servicio de Agua Dulce Entubada.</t>
  </si>
  <si>
    <t>(Número de encuestados que dicen estar satisfechos con el Servicio de Agua Dulce Entubada / Total de encuestados que dicen contar con el servicio de Agua Dulce Entubada) por CienSCSAE = (NESSADE/TECSADE) * 100</t>
  </si>
  <si>
    <t>K003 Drenaje y Alcantarillado</t>
  </si>
  <si>
    <t>Programa de operación y administración del
servicio de drenaje y alcantarillado.</t>
  </si>
  <si>
    <t>Evalua el mantenimeinto al sistema de alcantarillado del municipio</t>
  </si>
  <si>
    <t>(Alcantarillas que sufrieron Mantenimiento / Total de alcantarillas) por CienPOASDA = (ASM / TA) * 100</t>
  </si>
  <si>
    <t>Reporte de Mantenimiento al Sistema de Alcantarillado</t>
  </si>
  <si>
    <r>
      <t xml:space="preserve">Obra </t>
    </r>
    <r>
      <rPr>
        <b/>
        <sz val="11"/>
        <rFont val="Calibri"/>
        <family val="2"/>
        <scheme val="minor"/>
      </rPr>
      <t>ISP64</t>
    </r>
  </si>
  <si>
    <t>Tasa de abatimiento del déficit del servicio de
drenaje en viviendas particulares.</t>
  </si>
  <si>
    <t>Evalúa el Abatimiento de la Carencia de Drenaje en las Viviendas</t>
  </si>
  <si>
    <t>((Total de Viviendas que requieren Servicio de Drenaje - Total de Viviendas con Servicio de Drenaje ) entre Total de Viviendas que Requieren Servicio de Drenaje) por CienTACDV = ((TVRSD - TVCSD) / TVRSD) * 100</t>
  </si>
  <si>
    <t>No se ejecutaron Obras en este Trimestre</t>
  </si>
  <si>
    <t>Tasa de abatimiento del déficit del servicio de
alcantarillado en arterias viales.</t>
  </si>
  <si>
    <t>Evalúa el Abatimiento de la Carencia de Alcantarillado en las Calles</t>
  </si>
  <si>
    <t>((Total de Calles que requieren Servicio de Alcantarillado - Total de Calles con Servicio de Alcantarillado ) entre Total de Calles que Requieren Servicio de Alcantarillado por CienTASACV = ((TCRSA - TCSA) / TCRSA) * 100</t>
  </si>
  <si>
    <t xml:space="preserve">Diagnostico de Alcantarillas del Municipio y/o Reporte de Obras Ejecutadas
</t>
  </si>
  <si>
    <t>Satisfacción por el Servicio de Drenaje.</t>
  </si>
  <si>
    <t>Mide la satisfacción de la Ciudadanía con relación al servicio de Drenaje.</t>
  </si>
  <si>
    <t>(Número de encuestados que dicen estar satisfechos con el Servicio de Drenaje / Total de encuestados que Cuentan con Servicio de Drenaje) por CienSSD =(NESSD / TECSD ) * 100</t>
  </si>
  <si>
    <t>Satisfacción por el Servicio de Alcantarillado</t>
  </si>
  <si>
    <t>Mide la satisfacción de la Ciudadanía con relación al servicio de Alcantarillado.</t>
  </si>
  <si>
    <t>(Número de encuestados que dicen estar satisfechos con el Servicio de Alcantarillado / Total de encuestados) por CienSCSA =(NESSA / TE ) * 100</t>
  </si>
  <si>
    <t>E003 Saneamiento</t>
  </si>
  <si>
    <t>Diagnóstico del tratamiento y descarga de aguas residuales.</t>
  </si>
  <si>
    <t>Evalua el estado que guarda el servicio de Descargas de Aguas Residuales en el Municipio</t>
  </si>
  <si>
    <t>Diagnósticos de Tratamiento y Descarga de Aguas Residuales Previo al Evaluado + Diagnósticos de  Tratamiento y Descarga de Aguas Residuales Año Evaluado
DTDAR = DTDARAP + DTDARAE</t>
  </si>
  <si>
    <t>Diagnóstico del Servicio de Descargas de Aguas Residuales.</t>
  </si>
  <si>
    <t>Programa para el Tratamiento y descarga de Aguas Residuales.</t>
  </si>
  <si>
    <t>Evalúa si se efectuó Mantenimiento a los Cárcamos</t>
  </si>
  <si>
    <t>(Cárcamos que se les dio Mantemimiento / Total de Cárcamos Existentes) por CienMC = (CDM / TCE) * 100</t>
  </si>
  <si>
    <t>Cumplimiento</t>
  </si>
  <si>
    <t>Reportes de Mantenimientos a Cárcamos.</t>
  </si>
  <si>
    <t>Porcentaje de Agua Tratada</t>
  </si>
  <si>
    <t>Mide el porcentaje de Agua Residual Tratada</t>
  </si>
  <si>
    <t>M3 de Agua Residual Tratada entre Total de M3 de Agua Resisual Generada por CienPAT = (ART / ARG) * 100</t>
  </si>
  <si>
    <t>Reporte de de Agua Residual Tratada.</t>
  </si>
  <si>
    <t>E48 Recolección, Traslado y Disposición Final de Residuos Solidos</t>
  </si>
  <si>
    <t>Diagnóstico municipal del servicio de limpia.</t>
  </si>
  <si>
    <t>Evalua que se cuente con un Diagnóstico para el Servicio de Limpia del Municipio</t>
  </si>
  <si>
    <t>Diagnósticos de Servicio de Limpia Previo al Evaluado + Diagnósticos de  Servicio de Limpia Año Evaluado
DMSL = DSLAP + DSLAE</t>
  </si>
  <si>
    <t>Diagnóstico del Servicio de Limpia</t>
  </si>
  <si>
    <t>Diagnóstico en materia de gestión integral de los residuos sólidos.</t>
  </si>
  <si>
    <t>Evalua que se cuente con un Diagnóstico para el Servicio de Gestión Integral de Residuos Sólidos</t>
  </si>
  <si>
    <t>Diagnósticos de Gestión Integral de Residuos Solidos Previo al Evaluado + Diagnósticos de Gestión Integral de Residuos Solidos Año Evaluado
DMGIRS = DGIRSAP + DGIRSAE</t>
  </si>
  <si>
    <t>Diagnóstico del Servicio de Gestión Integral de Residuos Solidos</t>
  </si>
  <si>
    <t>Cobertura de mobiliario para la prestación del servicio de limpia (botes de basura, carretas).</t>
  </si>
  <si>
    <t>Evalúa si el Personal de Limpia cuenta con Mobiliario</t>
  </si>
  <si>
    <t>(Numero de Personas que Cuentan Con Mobiliario / Total de Personas de Limpia) por CienCBPSL = (NPCM / TPL ) * 100</t>
  </si>
  <si>
    <t>Reporte de Entrega de Mobiliario al Personal.</t>
  </si>
  <si>
    <t>Satisfacción ciudadana del servicio de limpia.</t>
  </si>
  <si>
    <t>Mide la satisfacción de la Ciudadanía con relación al servicio de Limpia.</t>
  </si>
  <si>
    <t>(Número de encuestados que dicen estar satisfechos con el Servicio de Limpia / Total de encuestados) por CienSCSL = (NESSL / TE ) * 100</t>
  </si>
  <si>
    <t>Encuesta</t>
  </si>
  <si>
    <t>Cobertura del servicio de recolección de Residuos Sólidos.</t>
  </si>
  <si>
    <t>Evalúa que porcentaje de las Comunidades reciben el servicio de Recolección de Residuos Sólidos</t>
  </si>
  <si>
    <t>(Comunidades y Colonias que Reciben el Servicio de Recolección de Residuos Entre el Total de Comunidades y Colonias Existentes) por CienCSRRS = (CCRS / TCCE) * 100</t>
  </si>
  <si>
    <t>Porcentaje de Cobertura</t>
  </si>
  <si>
    <t>Reporte de Comunidades que reciben el servicio de Recolección de Residuos Sólidos</t>
  </si>
  <si>
    <t>Porcentaje de Residuos Sólidos Dispuestos conforme a la NOM-083-SEMARNAT-2003.</t>
  </si>
  <si>
    <t>Mide el porcentaje de Residuos Sólidos que son dispuestos conforme a la NOM-083-SEMARNAT-2003.</t>
  </si>
  <si>
    <t>(Residuos Sólidos Dispuestos según la NOM-083-SEMARNAT-2003 Entre Total de Residuos Sólidos Generados ) por CienPRSD = (RSD / TRSG ) * 100</t>
  </si>
  <si>
    <t>Porcentaje Dispuesto</t>
  </si>
  <si>
    <t>Reportes de Cantidades de Residuos Sólidos dispuestos.</t>
  </si>
  <si>
    <t>Satisfacción ciudadana del servicio de recolección de residuos sólidos.</t>
  </si>
  <si>
    <t>Mide la satisfacción de la Ciudadanía con relación al servicio de Recolección de Residuos Sólidos.</t>
  </si>
  <si>
    <t>(Número de encuestados que dicen estar satisfechos con las Recolección de Residuos / Total de encuestados que dicen contar con el servicio de Recolección de Residuos) por CienSCSRR =(NESRR / TECSRR ) * 100</t>
  </si>
  <si>
    <t>P002 Planeación del Desarrollo Urbano y Ordenamiento Territorial</t>
  </si>
  <si>
    <t>Realización del Plan de Ordenamiento Urbano.</t>
  </si>
  <si>
    <t>Evalua si se cuenta con el Plan de Ordenamiemto Urbano</t>
  </si>
  <si>
    <t>Realización del Plan de Ordenamiento Urbano
RPOU = PDOU</t>
  </si>
  <si>
    <t>Documento</t>
  </si>
  <si>
    <t>Plan de Ordenamiento Urbano</t>
  </si>
  <si>
    <t>Dirección de Obras, Ordenamiento Territorial y Servicios Municipales (Ventanilla Unica)</t>
  </si>
  <si>
    <t>Plan de Desarrollo Urbano</t>
  </si>
  <si>
    <t>Evalua si se cuenta con un Plan de Desarrollo Urbano</t>
  </si>
  <si>
    <t>Plan de Desarrollo Urbano
PDU = PDU</t>
  </si>
  <si>
    <t>Procedimiento para la Emisión de Licencias de
Construcción.</t>
  </si>
  <si>
    <t>Evalua si se cuenta con un Procecimiento de Emisión de Licencias de Construcción</t>
  </si>
  <si>
    <t>Procedimiento de Emisión de Licencias de Construcción
PELC = PELC</t>
  </si>
  <si>
    <t>Procedimiento de Construcción</t>
  </si>
  <si>
    <t>Panteones</t>
  </si>
  <si>
    <t>Mejoramiento de Panteones</t>
  </si>
  <si>
    <t>Mide el Porcentaje de Panteones a los cuales se les da Mantenimiento.</t>
  </si>
  <si>
    <t>(No. De Panteones que sufren mejoras / Total de Panteones) por Cien
MP= (NPSM / TP) * 100</t>
  </si>
  <si>
    <t>Reporte de Obra Ejecutadas</t>
  </si>
  <si>
    <t>Dirección de Obras, Ordenamiento Territorial y Servicios Municipales (Supervición de Obras)</t>
  </si>
  <si>
    <t>Mercados</t>
  </si>
  <si>
    <t>Mantenimiento a Mercados</t>
  </si>
  <si>
    <t>Mide el Porcentaje de Mantenimiento que ha sufrido el Mercado Municipal.</t>
  </si>
  <si>
    <t>(M2 de mantenimiento aplicado / M2 Mantenimiento programado) por Cien
MMER = (M2MA / M2MP) * 100</t>
  </si>
  <si>
    <t>Rastros</t>
  </si>
  <si>
    <t>Mantenimiento a Rastro</t>
  </si>
  <si>
    <t>Mide el Porcentaje de Mantenimiento que ha sufrido el Rastro Municipal.</t>
  </si>
  <si>
    <t>(M2 que sufrieron mantenimiento / M2 programados para Mantenimiento) por Cien
MRAS = (M2MA / M2PM) * 100</t>
  </si>
  <si>
    <t>Rastro</t>
  </si>
  <si>
    <t>Rastro Construido</t>
  </si>
  <si>
    <t>Mide el Porcentaje de Cumplimiento en la Construcción de un nuevo Rastro.</t>
  </si>
  <si>
    <t>(Rastro construidos / Rastros Programados para Construir) por Cien
RCON = (RC/RPC) * 100</t>
  </si>
  <si>
    <t>Deportivas</t>
  </si>
  <si>
    <t>Mantenimiento a Espacios Deportivos</t>
  </si>
  <si>
    <t>Mide el Porcentaje de Cumplimento al Mantenimiento de Espacios Deportivos.</t>
  </si>
  <si>
    <t>(Espacios Deportivos que Sufren Mantenimiento / Total de Espacios Deportivos) por Cien
MED = (EDSM / TED) * 100</t>
  </si>
  <si>
    <t>Construcción de Espacios Deportivos</t>
  </si>
  <si>
    <t>Mide el Porcentaje de Cumplimiento en la Construcción de Espacios Deportivos.</t>
  </si>
  <si>
    <t>(Espacios Deportivos Construidos / Espacios Deportivos Programados para ser Construidos) por Cien
CED = (EDC / EDPC ) *100</t>
  </si>
  <si>
    <t>Puentes</t>
  </si>
  <si>
    <t>Construcción de puentes</t>
  </si>
  <si>
    <t>Mide el Porcentaje de Cumplimiento en la Construcción de Puentes.</t>
  </si>
  <si>
    <t>(Puentes Construidos / Puentes programados para construcción) por Cien
COPU = (PC / PPC) *100</t>
  </si>
  <si>
    <t>Mantenimiento a puentes</t>
  </si>
  <si>
    <t>Mide el Porcentaje de Cumplimiento al Mantenimiento de Puentes.</t>
  </si>
  <si>
    <t>(Puentes que Sufren Mantenimiento / Puentes programados para Mantenimiento)
MAPU = (PSM /PPM) * 100</t>
  </si>
  <si>
    <t>Parques y Jardines</t>
  </si>
  <si>
    <t>Parques y Jardines Rehabilitados</t>
  </si>
  <si>
    <t>Mide el Porcentaje de Cumplimiento en la Rehabilitación de Parques y Jardines.</t>
  </si>
  <si>
    <t>(Parques y Jardines Rehabilitados / Parques y jardines programados para Rehabilitación)
PJR = (PJR / PJPR ) * 100</t>
  </si>
  <si>
    <t>Infraestructura Escolar</t>
  </si>
  <si>
    <t>Mantenimiento a escuelas</t>
  </si>
  <si>
    <t>Mide el Porcentaje de Cumplimiento en el Mantenimiento a Escuelas.</t>
  </si>
  <si>
    <t>(Escuelas que sufrieron Mantenimiento / Escuelas programadas para Mantenimiento) por Cien
MAES = (ESM / EPM) * 100</t>
  </si>
  <si>
    <t>Edificios escolares construidos</t>
  </si>
  <si>
    <t>Mide el Porcentaje de Cumplimiento en la Construcción de edificios escolares.</t>
  </si>
  <si>
    <t>(Edificios escolares construidos / Edificios escolares programados para construir) por Cien
EDEC = (EEC /EEPC ) * 100</t>
  </si>
  <si>
    <t>Infraestructura Carretera</t>
  </si>
  <si>
    <t>Habilitación de Carreteras</t>
  </si>
  <si>
    <t>Mide el Porcentaje de Cumplimiento en la Habilitación de Carreteras.</t>
  </si>
  <si>
    <t>(KM de carreteras habilitadas / KM de Carreteras programadas para habilitar) por Cien
HCARR = (KMCH / KMCPH) * 100</t>
  </si>
  <si>
    <r>
      <t xml:space="preserve">Obras </t>
    </r>
    <r>
      <rPr>
        <b/>
        <sz val="11"/>
        <rFont val="Calibri"/>
        <family val="2"/>
        <scheme val="minor"/>
      </rPr>
      <t>KAM64,KAM63,KA354,KA360,KA361,KA372,KA373,KA374,KA375</t>
    </r>
  </si>
  <si>
    <t>Mantenimiento de Carreteras</t>
  </si>
  <si>
    <t>Mide el Porcentaje de Cumplimiento en el Mantenimiento de Carreteras.</t>
  </si>
  <si>
    <t>(KM de carreteras que sufrieron mantenimiento / KM de Carreteras programadas para Mantenimiento) por Cien
MCARR = (KMCSM / KMCPM ) * 100</t>
  </si>
  <si>
    <t>No se ejecuan Obras en este Trimestre</t>
  </si>
  <si>
    <t>Infraestructura Urbana</t>
  </si>
  <si>
    <t>Vialidades Rehabilitadas</t>
  </si>
  <si>
    <t>Mide el Porcentaje de Cumplimiento en la Rehabilitación de Vialidades.</t>
  </si>
  <si>
    <t>(KM de vialidades Rehabilitadas / KM de vialidades programas para Rehabilitación)
VREA = (KMVR / KMVPR ) *100</t>
  </si>
  <si>
    <t>Infraestructura de Protección Marginal</t>
  </si>
  <si>
    <t>Limpieza de Sistemas de Escurrimiento Pluvial</t>
  </si>
  <si>
    <t>Mide el Porcentaje de Cumplimiento en la Limpieza y Desazolve de sistema Pluvial.</t>
  </si>
  <si>
    <t>(KM de sistemas pluviales que sufrieron limpieza y desazolve / KM de sistemas pluviales programados para limpieza y desazolve) por Cien
LSEP = (KMSPSLD / KMSPPLD) * 100</t>
  </si>
  <si>
    <t>Edificios Públicos</t>
  </si>
  <si>
    <t xml:space="preserve">Mantenimiento a Edificios Públicos </t>
  </si>
  <si>
    <t>Mide el Porcentaje de Cumplimiento en el Mantenimiento a Edificios Públicos.</t>
  </si>
  <si>
    <t>(Edificios Públicos que Sufren Mantenimiento / Edificios Públicos Programados para Mantenimiento) por Cien
MEP = (EPSM / EPPPM) * 100</t>
  </si>
  <si>
    <t>Construcción de Edificio Administrativo Integral</t>
  </si>
  <si>
    <t>Mide el Porcentaje de Cumplimiento en la Construcción de Edificio Administrativo Integral.</t>
  </si>
  <si>
    <t>(Edificio Administrativo Integral Construido / Edificios Administrativo Integral programado para Construir) por Cien
CEAI = (EAIC /EAIPC ) * 100</t>
  </si>
  <si>
    <t>P003 Planeación Estadistica e Indicadores</t>
  </si>
  <si>
    <t>Evaluar los recursos federales para detectar las las mejoras o en su caso reorientación del recurso.</t>
  </si>
  <si>
    <t>Contratar un evaluador externo en recursos federales de acuerdo al PAEM</t>
  </si>
  <si>
    <t>Este indicador mide el Avance de la Evaluación de los Recursos Federales</t>
  </si>
  <si>
    <t>ascendente</t>
  </si>
  <si>
    <t>Programación y Presupuesto (Unidad de Evaluación del Desempeño Municipal)</t>
  </si>
  <si>
    <t>Verificar las gestiones de los recursos federales entre los programas que se ejecuten en el ejercicio fiscal actual.</t>
  </si>
  <si>
    <t>Evaluar la cantidad de gestiones realizadas entre los programas y apoyos federales obtenidos.</t>
  </si>
  <si>
    <t>Este indicador midel el Número Programas de Recursos Federales Ejecutados</t>
  </si>
  <si>
    <t>Programación  y Presupuesto (Obras Públicas)</t>
  </si>
  <si>
    <t>Monitorear el avance de los Indicadores por medio de semaforizacion para el logro de los  objetivos del PMD.</t>
  </si>
  <si>
    <t>Porcentaje de indicadores cumplidos.</t>
  </si>
  <si>
    <t xml:space="preserve">Este indicador mide el Número de Indicadores con Avances </t>
  </si>
  <si>
    <t>Programación  y Presupuesto (Planeación)</t>
  </si>
  <si>
    <t>F02 Apoyo al fomento de la cultura Ambiental</t>
  </si>
  <si>
    <t>Recuperación de los ecosistemas</t>
  </si>
  <si>
    <t>Porcentaje de UMAS organizadas en el cuidado del medio ambiente</t>
  </si>
  <si>
    <t>Este indicador mide el número de UMAS (Unidades de medidas ambientales) establecidas</t>
  </si>
  <si>
    <t>Número de UMAS establecidas/ número de UMAS programadas por organizar por cien.</t>
  </si>
  <si>
    <t>Documentos administrativos</t>
  </si>
  <si>
    <t>Dirección de Protección Ambiental Y Desarrollo Sustentable</t>
  </si>
  <si>
    <t>Se establecio una UMA en la rancheria Aquiles Serdan a finales del año anterior (2020) por lo que este año corresponde darle seguimiento a las actividades que conlleven al funcionamiento de la misma.</t>
  </si>
  <si>
    <t>Disminuir el deterioro ambiental que sufre el municipio.</t>
  </si>
  <si>
    <t>Crear un  plan de ordenamiento ecológico del municipio</t>
  </si>
  <si>
    <t>Este Indicador busca medir el número de Plan de Ordenamiento Ecológico  elaborado.</t>
  </si>
  <si>
    <t>Plan de Ordenamiento Ecológico Establecido/ Plan de Ordenamiento Ecológico Programadas por cien.</t>
  </si>
  <si>
    <t>Número</t>
  </si>
  <si>
    <t>Se están realizando las gestiones necesarias para realizar los convenios entre los tres niveles de gobierno.</t>
  </si>
  <si>
    <t>Supervisión para el cumplimiento de las normas establecidas para el cuidado del medio ambiente.</t>
  </si>
  <si>
    <t>Actualizar el  reglamento interno de protección ambiental.</t>
  </si>
  <si>
    <t>Busca medir la actualización del reglamento interno de protección ambiental</t>
  </si>
  <si>
    <t>Número de actualización realizada/Número de actualización programada por cien</t>
  </si>
  <si>
    <t>Esta actualización se realizó en el ejercicio 2020 y ya que la administracion es de 3 años, se conserva esta actualizacion hasta el termino de la misma y para administraciones siguientes.</t>
  </si>
  <si>
    <t>Regular a los establecimientos de giro comercial, industrial y de servicios que no cumplen con la normatividad ambiental</t>
  </si>
  <si>
    <t>Porcentaje de censos mercantiles en Inspecciones ambientales</t>
  </si>
  <si>
    <t>Este indicador mide el número de Inspecciones Ambientales Y Censos Mercantiles realizados.</t>
  </si>
  <si>
    <t>Numero de Inspecciones y censos mercantiles realizados/Número de Inspecciones y censos mercantiles programados por cien</t>
  </si>
  <si>
    <t>Resforestar las zonas mas susceptibles del municipio.</t>
  </si>
  <si>
    <t>Porcentaje  campañas de resforestación en el municipio.</t>
  </si>
  <si>
    <t>Este Indicador mide el número de resforestaciones realizadas en el año</t>
  </si>
  <si>
    <t>Número de Resforestaciones realizadas en el año/ Número de Resforestaciones Programadas en el año Por Cien</t>
  </si>
  <si>
    <t>Sembrar arboles maderables y ornamentales.</t>
  </si>
  <si>
    <t>Porcentaje de árboles maderables y ornamentales sembrados</t>
  </si>
  <si>
    <t>Este Indicador Mide el Número de Plantas Sembradas en el Municipio en el Año.</t>
  </si>
  <si>
    <t>Número de Árboles Sembrados/ Número de Árboles Programados para Sembrar por Cien.</t>
  </si>
  <si>
    <t>Ciudadanía involucrada y preparada para el cuidado del medio ambiente.</t>
  </si>
  <si>
    <t>Porcentajede  foros y pláticas de educación ambiental.</t>
  </si>
  <si>
    <t>Este Indicador Mide el Número de Foros Y Pláticas de Educación Ambiental.</t>
  </si>
  <si>
    <t>NÚmero de Foros Y Pláticas de Educación Ambiental Realizadas/ Número de Foros Y Pláticas de Educación Ambiental Programadas Por Cien.</t>
  </si>
  <si>
    <t>Dirigidos a la audiencia estudiantil y al público en general, haciendo uso de las plataformas digitales, por causa de la pandemia COVID-19.</t>
  </si>
  <si>
    <t>Realizar mantenimiento de limpieza en zona urbana del rio seco.</t>
  </si>
  <si>
    <t>Porcentaje de limpieza de toda la zona urbana del rio seco</t>
  </si>
  <si>
    <t>Este Indicador Mide Número de Limpieza Realizadas en la Zona Urbana del Río Seco</t>
  </si>
  <si>
    <t xml:space="preserve">Número de Limpieza de la Zona Urbana del Río Seco Realizadas/Número de Limpieza de la Zona Urbana del Río Seco Programadas Por Cien. </t>
  </si>
  <si>
    <t>Difundir con señalizaciones el marco legal que regula la proteccion del medio ambiente</t>
  </si>
  <si>
    <t>Porcentaje de actividades de señalizaciones de conciencia ambiental</t>
  </si>
  <si>
    <t>Este Indicador mide el Número de Programas de Señalizaciones Ambientales</t>
  </si>
  <si>
    <t>Número de actividades de Señalizaciones Ambientales Realizadas/ Número de Actividades de Señalizaciones Ambientales Programadas Por Cien.</t>
  </si>
  <si>
    <t>E29 Protección Civil</t>
  </si>
  <si>
    <t>Salvaguardar la integridad de la población que son vulnerables ante desastres naturales</t>
  </si>
  <si>
    <t>Número de familias susceptible de inundaciones en el municipio.</t>
  </si>
  <si>
    <t xml:space="preserve">Este indicador mide las familias en el municipio que se encuentran susceptibles a inundaciones </t>
  </si>
  <si>
    <r>
      <t xml:space="preserve">Número de familias susceptibles entre el total de número de familias en el municipio por cien.                                                              </t>
    </r>
    <r>
      <rPr>
        <b/>
        <sz val="11"/>
        <color rgb="FF000000"/>
        <rFont val="Calibri"/>
        <family val="2"/>
        <scheme val="minor"/>
      </rPr>
      <t>PPVDN</t>
    </r>
    <r>
      <rPr>
        <sz val="11"/>
        <color rgb="FF000000"/>
        <rFont val="Calibri"/>
        <family val="2"/>
        <scheme val="minor"/>
      </rPr>
      <t xml:space="preserve">=Porcentaje de la población vulnerables ante desastres naturales                                                                                                                </t>
    </r>
    <r>
      <rPr>
        <b/>
        <sz val="11"/>
        <color rgb="FF000000"/>
        <rFont val="Calibri"/>
        <family val="2"/>
        <scheme val="minor"/>
      </rPr>
      <t>NFS=</t>
    </r>
    <r>
      <rPr>
        <sz val="11"/>
        <color rgb="FF000000"/>
        <rFont val="Calibri"/>
        <family val="2"/>
        <scheme val="minor"/>
      </rPr>
      <t xml:space="preserve"> Número de familias susceptibles                                                    </t>
    </r>
    <r>
      <rPr>
        <b/>
        <sz val="11"/>
        <color rgb="FF000000"/>
        <rFont val="Calibri"/>
        <family val="2"/>
        <scheme val="minor"/>
      </rPr>
      <t>NFM</t>
    </r>
    <r>
      <rPr>
        <sz val="11"/>
        <color rgb="FF000000"/>
        <rFont val="Calibri"/>
        <family val="2"/>
        <scheme val="minor"/>
      </rPr>
      <t>= Número de familias en el municipio</t>
    </r>
  </si>
  <si>
    <t>Evaluacion de riesgo</t>
  </si>
  <si>
    <t>Unidad Municipal de Protección Civil</t>
  </si>
  <si>
    <t>POR EL MOMENTO NO SE HAN REGISTRADO LLUVIAS QUE PROVOQUEN INUNDACIONES EN EL MUNICIPIO</t>
  </si>
  <si>
    <t>Concientizar a la población sobre la importancia de la regularización de los asentamientos urbanos</t>
  </si>
  <si>
    <t>numero de familias en zonas urbanas y rurales susceptible de inundaciones</t>
  </si>
  <si>
    <t xml:space="preserve">Este indicador mide los programas informativos de concientización realizados </t>
  </si>
  <si>
    <r>
      <t xml:space="preserve">Numero de programas informativos realizados entre el número de programas informativos planeados por cien.                                 </t>
    </r>
    <r>
      <rPr>
        <b/>
        <sz val="11"/>
        <color rgb="FF000000"/>
        <rFont val="Calibri"/>
        <family val="2"/>
        <scheme val="minor"/>
      </rPr>
      <t>PICR</t>
    </r>
    <r>
      <rPr>
        <sz val="11"/>
        <color rgb="FF000000"/>
        <rFont val="Calibri"/>
        <family val="2"/>
        <scheme val="minor"/>
      </rPr>
      <t xml:space="preserve">=Programas informativos de concientización realizados.                                   </t>
    </r>
    <r>
      <rPr>
        <b/>
        <sz val="11"/>
        <color rgb="FF000000"/>
        <rFont val="Calibri"/>
        <family val="2"/>
        <scheme val="minor"/>
      </rPr>
      <t>NPIR</t>
    </r>
    <r>
      <rPr>
        <sz val="11"/>
        <color rgb="FF000000"/>
        <rFont val="Calibri"/>
        <family val="2"/>
        <scheme val="minor"/>
      </rPr>
      <t xml:space="preserve"> = Numero de programas informativos realizados                  </t>
    </r>
    <r>
      <rPr>
        <b/>
        <sz val="11"/>
        <color rgb="FF000000"/>
        <rFont val="Calibri"/>
        <family val="2"/>
        <scheme val="minor"/>
      </rPr>
      <t xml:space="preserve">                               NPIP</t>
    </r>
    <r>
      <rPr>
        <sz val="11"/>
        <color rgb="FF000000"/>
        <rFont val="Calibri"/>
        <family val="2"/>
        <scheme val="minor"/>
      </rPr>
      <t xml:space="preserve">= Numero de programas informativos planeados </t>
    </r>
  </si>
  <si>
    <t>Evidencias de los programas realizados</t>
  </si>
  <si>
    <t>Aplicar acciones de prevención para la población que este cerca de zonas industriales</t>
  </si>
  <si>
    <t>Porcentaje de acciones de prevención a familias que están en riesgo ante cualquier desastre natural.</t>
  </si>
  <si>
    <t>Este indicador mide las familias en alto riesgo por eventualidades en instalaciones industriales</t>
  </si>
  <si>
    <r>
      <t xml:space="preserve"> Número de familias en el municipio susceptibles por instalaciones industriales entre el número total de familias del municipio por cien.                                       </t>
    </r>
    <r>
      <rPr>
        <b/>
        <sz val="11"/>
        <color rgb="FF000000"/>
        <rFont val="Calibri"/>
        <family val="2"/>
        <scheme val="minor"/>
      </rPr>
      <t>PPZAR</t>
    </r>
    <r>
      <rPr>
        <sz val="11"/>
        <color rgb="FF000000"/>
        <rFont val="Calibri"/>
        <family val="2"/>
        <scheme val="minor"/>
      </rPr>
      <t xml:space="preserve">=Porcentaje de población en zonas de alto riesgo por instalaciones industriales.                                                                      </t>
    </r>
    <r>
      <rPr>
        <b/>
        <sz val="11"/>
        <color rgb="FF000000"/>
        <rFont val="Calibri"/>
        <family val="2"/>
        <scheme val="minor"/>
      </rPr>
      <t>NFS</t>
    </r>
    <r>
      <rPr>
        <sz val="11"/>
        <color rgb="FF000000"/>
        <rFont val="Calibri"/>
        <family val="2"/>
        <scheme val="minor"/>
      </rPr>
      <t xml:space="preserve">= Número de familias susceptibles a instalaciones industriales                                                  </t>
    </r>
    <r>
      <rPr>
        <b/>
        <sz val="11"/>
        <color rgb="FF000000"/>
        <rFont val="Calibri"/>
        <family val="2"/>
        <scheme val="minor"/>
      </rPr>
      <t>NFM</t>
    </r>
    <r>
      <rPr>
        <sz val="11"/>
        <color rgb="FF000000"/>
        <rFont val="Calibri"/>
        <family val="2"/>
        <scheme val="minor"/>
      </rPr>
      <t>= Número de familias en el municipio</t>
    </r>
  </si>
  <si>
    <t>Censo</t>
  </si>
  <si>
    <t>Regularizar los asentamientos urbanos del municipio</t>
  </si>
  <si>
    <t>Porcentaje en la gestion de regularización de los asentamientos urbanos</t>
  </si>
  <si>
    <t>Este indicador mide la cantidad de gestiones hechas para regularizar asentamientos urbanos</t>
  </si>
  <si>
    <r>
      <t xml:space="preserve">Numero de gestiones realizadas entre el número de gestiones planeadas.                               </t>
    </r>
    <r>
      <rPr>
        <b/>
        <sz val="11"/>
        <color rgb="FF000000"/>
        <rFont val="Calibri"/>
        <family val="2"/>
        <scheme val="minor"/>
      </rPr>
      <t xml:space="preserve">GHRAU </t>
    </r>
    <r>
      <rPr>
        <sz val="11"/>
        <color rgb="FF000000"/>
        <rFont val="Calibri"/>
        <family val="2"/>
        <scheme val="minor"/>
      </rPr>
      <t xml:space="preserve">= Gestiones hechas para regularizar los asentamientos urbanos.        </t>
    </r>
    <r>
      <rPr>
        <b/>
        <sz val="11"/>
        <color rgb="FF000000"/>
        <rFont val="Calibri"/>
        <family val="2"/>
        <scheme val="minor"/>
      </rPr>
      <t xml:space="preserve">                         NGR </t>
    </r>
    <r>
      <rPr>
        <sz val="11"/>
        <color rgb="FF000000"/>
        <rFont val="Calibri"/>
        <family val="2"/>
        <scheme val="minor"/>
      </rPr>
      <t xml:space="preserve">=Numero de gestiones realizadas                                              </t>
    </r>
    <r>
      <rPr>
        <b/>
        <sz val="11"/>
        <color rgb="FF000000"/>
        <rFont val="Calibri"/>
        <family val="2"/>
        <scheme val="minor"/>
      </rPr>
      <t>NGP</t>
    </r>
    <r>
      <rPr>
        <sz val="11"/>
        <color rgb="FF000000"/>
        <rFont val="Calibri"/>
        <family val="2"/>
        <scheme val="minor"/>
      </rPr>
      <t xml:space="preserve"> =Numero de gestiones planeadas               </t>
    </r>
  </si>
  <si>
    <t>Inspección y registro administrativo de gestiones</t>
  </si>
  <si>
    <t>NO SE A REALIZADO LA GESTION</t>
  </si>
  <si>
    <t>Realizar simulacros como norma de seguridad</t>
  </si>
  <si>
    <t>Realizar  simulacros a la poblacion con mayor vulnerabilidad</t>
  </si>
  <si>
    <t>Este indicador mide la cantidad de simulacros realizados a petición, para la prevención de riesgos</t>
  </si>
  <si>
    <r>
      <t xml:space="preserve">Numero de simulacros realizados entre el número de simulacros solicitados por cien.                                          </t>
    </r>
    <r>
      <rPr>
        <b/>
        <sz val="11"/>
        <color rgb="FF000000"/>
        <rFont val="Calibri"/>
        <family val="2"/>
        <scheme val="minor"/>
      </rPr>
      <t>SRPR</t>
    </r>
    <r>
      <rPr>
        <sz val="11"/>
        <color rgb="FF000000"/>
        <rFont val="Calibri"/>
        <family val="2"/>
        <scheme val="minor"/>
      </rPr>
      <t xml:space="preserve">=Simulacros realizados para la prevención de riesgos                                  </t>
    </r>
    <r>
      <rPr>
        <b/>
        <sz val="11"/>
        <color rgb="FF000000"/>
        <rFont val="Calibri"/>
        <family val="2"/>
        <scheme val="minor"/>
      </rPr>
      <t>NSR</t>
    </r>
    <r>
      <rPr>
        <sz val="11"/>
        <color rgb="FF000000"/>
        <rFont val="Calibri"/>
        <family val="2"/>
        <scheme val="minor"/>
      </rPr>
      <t xml:space="preserve">=Numero de simulacros solicitados                       </t>
    </r>
    <r>
      <rPr>
        <b/>
        <sz val="11"/>
        <color rgb="FF000000"/>
        <rFont val="Calibri"/>
        <family val="2"/>
        <scheme val="minor"/>
      </rPr>
      <t>NSP</t>
    </r>
    <r>
      <rPr>
        <sz val="11"/>
        <color rgb="FF000000"/>
        <rFont val="Calibri"/>
        <family val="2"/>
        <scheme val="minor"/>
      </rPr>
      <t>=Numero de simulacros planeados</t>
    </r>
  </si>
  <si>
    <t>Registro de simulacros solicitados</t>
  </si>
  <si>
    <t>Capacitar al personal de la Unidad de Protección Civil en materia de simulacros</t>
  </si>
  <si>
    <t>Capacitar al personal de la Unidad Municipal de Protección Civil</t>
  </si>
  <si>
    <t>Este indicador mide la cantidad de personal capacitado en materia de simulacros</t>
  </si>
  <si>
    <t>Evidencia de las Capacitaciones</t>
  </si>
  <si>
    <t>NO SE LE HA BRINDADO CAPACITACIÓN AL PERSONAL DE LA UNIDAD</t>
  </si>
  <si>
    <t>P005 Politica y Gobierno</t>
  </si>
  <si>
    <t xml:space="preserve">Facilitar los tramites de acreditación para que los lideres religiosos obtengan sus registros  A.R. </t>
  </si>
  <si>
    <t>Porcentaje de acreditación de los líderes religiosos para obtener su A.R.</t>
  </si>
  <si>
    <t>Este indicador mide el número de Lideres Religiosos acreditados</t>
  </si>
  <si>
    <r>
      <t xml:space="preserve">Es el Número de Lideres Religiosos Acreditados entre el Número Total de Lideres Religiosos por cien.                                                                         </t>
    </r>
    <r>
      <rPr>
        <b/>
        <sz val="11"/>
        <color theme="1"/>
        <rFont val="Calibri"/>
        <family val="2"/>
        <scheme val="minor"/>
      </rPr>
      <t>ALRO=</t>
    </r>
    <r>
      <rPr>
        <sz val="11"/>
        <color theme="1"/>
        <rFont val="Calibri"/>
        <family val="2"/>
        <scheme val="minor"/>
      </rPr>
      <t xml:space="preserve">Acreditar a los Lideres Religiosos para Obtener su A.R.                                                                                          </t>
    </r>
    <r>
      <rPr>
        <b/>
        <sz val="11"/>
        <color theme="1"/>
        <rFont val="Calibri"/>
        <family val="2"/>
        <scheme val="minor"/>
      </rPr>
      <t>NLRA=</t>
    </r>
    <r>
      <rPr>
        <sz val="11"/>
        <color theme="1"/>
        <rFont val="Calibri"/>
        <family val="2"/>
        <scheme val="minor"/>
      </rPr>
      <t xml:space="preserve"> Número de Lideres Religiosos Acreditado.                                            </t>
    </r>
    <r>
      <rPr>
        <b/>
        <sz val="11"/>
        <color theme="1"/>
        <rFont val="Calibri"/>
        <family val="2"/>
        <scheme val="minor"/>
      </rPr>
      <t xml:space="preserve">NTLR= </t>
    </r>
    <r>
      <rPr>
        <sz val="11"/>
        <color theme="1"/>
        <rFont val="Calibri"/>
        <family val="2"/>
        <scheme val="minor"/>
      </rPr>
      <t>Número  Total de lideres Religiosos.</t>
    </r>
  </si>
  <si>
    <t>Secretaria del ayuntamiento de paraiso (Coordinacion de Asuntos Religiosos)</t>
  </si>
  <si>
    <t>NO SE HA EXPEDIDO NINGUNA CONSTACIA NUEVA EN ESTE AÑO, CON RESPECTO A LA CONSTACIA DE NOTORIO ARRAIGO.</t>
  </si>
  <si>
    <t xml:space="preserve">Contar con Personal Capacitado para dar un Buen Servicio </t>
  </si>
  <si>
    <t>Porcentaje de personal capacitado.</t>
  </si>
  <si>
    <t>Este Indicador mide el Número de Personal Capacitado</t>
  </si>
  <si>
    <r>
      <t xml:space="preserve">Este Indicador mide el Número de Personal Capacitado entre el Total de Personal por cien.                        </t>
    </r>
    <r>
      <rPr>
        <b/>
        <sz val="11"/>
        <color theme="1"/>
        <rFont val="Calibri"/>
        <family val="2"/>
        <scheme val="minor"/>
      </rPr>
      <t>CP=</t>
    </r>
    <r>
      <rPr>
        <sz val="11"/>
        <color theme="1"/>
        <rFont val="Calibri"/>
        <family val="2"/>
        <scheme val="minor"/>
      </rPr>
      <t xml:space="preserve">Capacitar al personal.                             </t>
    </r>
    <r>
      <rPr>
        <b/>
        <sz val="11"/>
        <color theme="1"/>
        <rFont val="Calibri"/>
        <family val="2"/>
        <scheme val="minor"/>
      </rPr>
      <t>NPC=</t>
    </r>
    <r>
      <rPr>
        <sz val="11"/>
        <color theme="1"/>
        <rFont val="Calibri"/>
        <family val="2"/>
        <scheme val="minor"/>
      </rPr>
      <t xml:space="preserve">Numero de personal capacitado.                    </t>
    </r>
    <r>
      <rPr>
        <b/>
        <sz val="11"/>
        <color theme="1"/>
        <rFont val="Calibri"/>
        <family val="2"/>
        <scheme val="minor"/>
      </rPr>
      <t>NTP=</t>
    </r>
    <r>
      <rPr>
        <sz val="11"/>
        <color theme="1"/>
        <rFont val="Calibri"/>
        <family val="2"/>
        <scheme val="minor"/>
      </rPr>
      <t>Numero Total de Personal.</t>
    </r>
  </si>
  <si>
    <t>DEL TOTAL DEL PERSONAL QUE LABORA EN ESTA COORDINACION, QUE SON 5 PERSONAS, 4 YA SE CAPACITARON, FALTA 1 PERSONA POR CAPACITARSE.</t>
  </si>
  <si>
    <t>Contar con  un padrón de iglesias que tengan sus registros de A.R.</t>
  </si>
  <si>
    <t>Porcentaje del padrón de iglesias.</t>
  </si>
  <si>
    <t>Este Indicador Mide el Número de Iglesias con Registro de Asociaciones Religiosas</t>
  </si>
  <si>
    <r>
      <t xml:space="preserve">Es el Resultado de dividir el Número de Iglesias que Cuentan con A.R. entre el Total de Iglesias por cien.                                                                                </t>
    </r>
    <r>
      <rPr>
        <b/>
        <sz val="11"/>
        <color theme="1"/>
        <rFont val="Calibri"/>
        <family val="2"/>
        <scheme val="minor"/>
      </rPr>
      <t>CPI=</t>
    </r>
    <r>
      <rPr>
        <sz val="11"/>
        <color theme="1"/>
        <rFont val="Calibri"/>
        <family val="2"/>
        <scheme val="minor"/>
      </rPr>
      <t xml:space="preserve">Contar con un Padron de Iglesias.    </t>
    </r>
    <r>
      <rPr>
        <b/>
        <sz val="11"/>
        <color theme="1"/>
        <rFont val="Calibri"/>
        <family val="2"/>
        <scheme val="minor"/>
      </rPr>
      <t>NIC=</t>
    </r>
    <r>
      <rPr>
        <sz val="11"/>
        <color theme="1"/>
        <rFont val="Calibri"/>
        <family val="2"/>
        <scheme val="minor"/>
      </rPr>
      <t xml:space="preserve">Número de Iglesias que Cuentan con A.R.                                                        </t>
    </r>
    <r>
      <rPr>
        <b/>
        <sz val="11"/>
        <color theme="1"/>
        <rFont val="Calibri"/>
        <family val="2"/>
        <scheme val="minor"/>
      </rPr>
      <t>TI=</t>
    </r>
    <r>
      <rPr>
        <sz val="11"/>
        <color theme="1"/>
        <rFont val="Calibri"/>
        <family val="2"/>
        <scheme val="minor"/>
      </rPr>
      <t xml:space="preserve">Total de Iglesias.                             </t>
    </r>
  </si>
  <si>
    <t>SE ESTA REALIZANDO EL CENSO DE LAS IGLESIAS CON REGISTRO, ANTE LA SECRETARIA DE GOBIERNO DEL ESTADO DE TABASCO.</t>
  </si>
  <si>
    <t>Contar con asesoría para las denominaciones con mas de 5 años para obtener sus registros de A.R</t>
  </si>
  <si>
    <t>Porcentaje de asesoría a las iglesias para obtener sus registros.</t>
  </si>
  <si>
    <t>Este Indicador mide el número de denominaciones que reciben asesoria</t>
  </si>
  <si>
    <r>
      <t xml:space="preserve">Es el resultado de dividir el Número de Denominaciones que Reciben Asesoria entre el Número Total de Denominaciones por cien.                        </t>
    </r>
    <r>
      <rPr>
        <b/>
        <sz val="11"/>
        <color theme="1"/>
        <rFont val="Calibri"/>
        <family val="2"/>
        <scheme val="minor"/>
      </rPr>
      <t>ADOR=</t>
    </r>
    <r>
      <rPr>
        <sz val="11"/>
        <color theme="1"/>
        <rFont val="Calibri"/>
        <family val="2"/>
        <scheme val="minor"/>
      </rPr>
      <t xml:space="preserve">Asesorar a las Denominaciones para Obtener sus Registros.                           </t>
    </r>
    <r>
      <rPr>
        <b/>
        <sz val="11"/>
        <color theme="1"/>
        <rFont val="Calibri"/>
        <family val="2"/>
        <scheme val="minor"/>
      </rPr>
      <t>NDRA=</t>
    </r>
    <r>
      <rPr>
        <sz val="11"/>
        <color theme="1"/>
        <rFont val="Calibri"/>
        <family val="2"/>
        <scheme val="minor"/>
      </rPr>
      <t xml:space="preserve">Número de Denomiaciones que Reciben Asesoria.                                                           </t>
    </r>
    <r>
      <rPr>
        <b/>
        <sz val="11"/>
        <color theme="1"/>
        <rFont val="Calibri"/>
        <family val="2"/>
        <scheme val="minor"/>
      </rPr>
      <t>NTD=</t>
    </r>
    <r>
      <rPr>
        <sz val="11"/>
        <color theme="1"/>
        <rFont val="Calibri"/>
        <family val="2"/>
        <scheme val="minor"/>
      </rPr>
      <t>Número Total de Denominaciones.</t>
    </r>
  </si>
  <si>
    <t xml:space="preserve">SE ESTA APOYANDO CON LA ASESORIA LEGAL, A LOS DIFERENTES CENTROS RELIGIOSOS, YA QUE TENEMOS A UN ABOGADO EN ESTA COORDINACION </t>
  </si>
  <si>
    <t>POO5 Politica y Gobierno</t>
  </si>
  <si>
    <t>Contribuir a que las dependencias distribuyan los apoyos del programa social de manera equitativa.</t>
  </si>
  <si>
    <t>Mejorar la distribucion de los programas de apoyo.</t>
  </si>
  <si>
    <t>Este indicador mide  la distribucion de programas de apoyo.</t>
  </si>
  <si>
    <t>Secretaria  del ayuntamiento de paraíso                                                                               (Coordinacion de Delegados Municipales)</t>
  </si>
  <si>
    <t>no se realizaron programas de apoyos por medio de la coordinacion de delegados</t>
  </si>
  <si>
    <t>Atender adecuadamente a la ciudadania en los tramites de apoyo</t>
  </si>
  <si>
    <t>Tratar con dignidad a la ciudadania</t>
  </si>
  <si>
    <t xml:space="preserve">calidad </t>
  </si>
  <si>
    <t>Este Indicador mide el servicio que recibe la ciudadania</t>
  </si>
  <si>
    <t>Secretaria del ayuntamiento de paraíso (Coordinacion de Delegados Municipales)</t>
  </si>
  <si>
    <t>Capacitar a los delegados para eficientar las demandas de la comunidad</t>
  </si>
  <si>
    <t>Capacitar a los delegados para que conozcan las normas que los rigen.</t>
  </si>
  <si>
    <t>Este indicador mide el total de los delegados capacitados</t>
  </si>
  <si>
    <t>en este trimestre no se capacito a los delegados, porque aun se encuentra en elaboración el reglamento de delegados</t>
  </si>
  <si>
    <t>E47 Registro e Identificacion de Poblacion</t>
  </si>
  <si>
    <t>Impulsar la tecnologia en las oficialias del registro civil para entregar de manera inmediata las actas a traves de los modulos de expedición.</t>
  </si>
  <si>
    <t>Gestion de modulos para la expedicion de copias de actas certificadas</t>
  </si>
  <si>
    <t>Este indicador mide el numero de gestion para los modulos de expedicion de actas</t>
  </si>
  <si>
    <t>Secretaria del ayuntamiento de paraiso (Registro Civil)</t>
  </si>
  <si>
    <t>EL RESULTADO  DEL PORCENTAJE ES CERO POR CIENTO POR QUE NO SE CUENTA CON EL PRESUPUESTO PARA COMPRAR LAS MAQUINAS DE EXPEDICION DE ACTAS.</t>
  </si>
  <si>
    <t>Eficientar los tramites de inscripcion y de los demas que la ciudadania solicite.</t>
  </si>
  <si>
    <t>Agilizar los tramites de las solicitudes de los ciudadanos.</t>
  </si>
  <si>
    <t>Este indicador mide el número de tramite que realiza la poblacion.</t>
  </si>
  <si>
    <t>Trmestral</t>
  </si>
  <si>
    <t>LA OFICIALIA 01  NO ENTREGO INFORMES DE LA SEGUNDA QUINCENA DE SEPTIEMBRE.</t>
  </si>
  <si>
    <t>Satisfacer a la ciudadania con respecto a  los tramites que realiza en las oficialias del Registro Civil</t>
  </si>
  <si>
    <t>Indice de satisfacción en los tramites que realiza el ciudadano</t>
  </si>
  <si>
    <t>Este indicador mide la satisfacción del ciudadano con respecto al servicio que prestan las oficialias.</t>
  </si>
  <si>
    <t>Capacitar al personal para aglizar los tramites de servicio.</t>
  </si>
  <si>
    <t>Capacitar al personal de las oficialias.</t>
  </si>
  <si>
    <t>Este indicador mide el numero de personal capacitado</t>
  </si>
  <si>
    <r>
      <t xml:space="preserve">Es el resultado de dividir el Número de Personal Capacitado entre el Total del Personal por cien.                                               </t>
    </r>
    <r>
      <rPr>
        <b/>
        <sz val="11"/>
        <color theme="1"/>
        <rFont val="Calibri"/>
        <family val="2"/>
        <scheme val="minor"/>
      </rPr>
      <t>CPO=</t>
    </r>
    <r>
      <rPr>
        <sz val="11"/>
        <color theme="1"/>
        <rFont val="Calibri"/>
        <family val="2"/>
        <scheme val="minor"/>
      </rPr>
      <t xml:space="preserve"> Capacitar al Personal de las Oficialias.                                              </t>
    </r>
    <r>
      <rPr>
        <b/>
        <sz val="11"/>
        <color theme="1"/>
        <rFont val="Calibri"/>
        <family val="2"/>
        <scheme val="minor"/>
      </rPr>
      <t xml:space="preserve">NPC=  </t>
    </r>
    <r>
      <rPr>
        <sz val="11"/>
        <color theme="1"/>
        <rFont val="Calibri"/>
        <family val="2"/>
        <scheme val="minor"/>
      </rPr>
      <t xml:space="preserve">Numero de Personal Capacitado.                              </t>
    </r>
    <r>
      <rPr>
        <b/>
        <sz val="11"/>
        <color theme="1"/>
        <rFont val="Calibri"/>
        <family val="2"/>
        <scheme val="minor"/>
      </rPr>
      <t xml:space="preserve">TP= </t>
    </r>
    <r>
      <rPr>
        <sz val="11"/>
        <color theme="1"/>
        <rFont val="Calibri"/>
        <family val="2"/>
        <scheme val="minor"/>
      </rPr>
      <t>Total de Personal.</t>
    </r>
  </si>
  <si>
    <t>P005P0LITICA Y GOBIERNO</t>
  </si>
  <si>
    <t xml:space="preserve">Eficientar la atención  de los ciudadanos que asisten a la secretaria a realizar alguna gestión </t>
  </si>
  <si>
    <t xml:space="preserve">Porcentaje de ciudadanos atendidos en la secretaria </t>
  </si>
  <si>
    <t xml:space="preserve">Este indicador mide el Porcentaje total de Ciudadanos atendidos </t>
  </si>
  <si>
    <t>TRIMESTRAL</t>
  </si>
  <si>
    <t>14 38%</t>
  </si>
  <si>
    <t>Agenda (Documentos Administrativos)</t>
  </si>
  <si>
    <t>Secretaria  del Ayuntamiento</t>
  </si>
  <si>
    <t>Agilizar los tramites de Servicios que realizan los Ciudadanos</t>
  </si>
  <si>
    <t>Porcentaje de Población que tramita algún Servicio Municipal.</t>
  </si>
  <si>
    <t>Este indicador mide el Porcentaje de Población que  tramita algún servicio Municipal</t>
  </si>
  <si>
    <t>Registro (control Administrativo)</t>
  </si>
  <si>
    <t xml:space="preserve">META SUPERADA POR TRAMITES DE CONSTANCIAS PARA VACUNAS </t>
  </si>
  <si>
    <t>E46 Salvaguarda de la Integridad Física y Patrimonial de los Habitantes</t>
  </si>
  <si>
    <t>Contribuir a la paz social con calidad de vida de la población, mediante el mejoramiento de la seguridad publica en el territorio municipal</t>
  </si>
  <si>
    <t>Percepción de seguridad pública</t>
  </si>
  <si>
    <t>Mide la percepción de los ciudadanos de la seguridad publica brindada</t>
  </si>
  <si>
    <t>Sumar el Número de personas que seleccionaron una respuesta dividido entre el total de encuestado multiplicado por su valor y multiplicado por la constante 3.57142</t>
  </si>
  <si>
    <t>Documentación Administrativa</t>
  </si>
  <si>
    <t xml:space="preserve">Secretaria de Seguridad Pública </t>
  </si>
  <si>
    <t xml:space="preserve">LOS RESULTADOS DE LA ENCUESTA ESTA EN PROCESO CON LA UNIVERSIDAD UPGM DE PARAISO, YA QUE LA ENCUESTA SE REALIZO A FINALES DE AÑO 2019 y NO HAY RESPUESTA DE LA ENCUESTA QUE PERMITA MEDIR LA PERCEPCION DE LA SEGURIDAD PUBLICA. </t>
  </si>
  <si>
    <t xml:space="preserve">Generar mayor seguridad y vigilancia en la poblacion del municipio protegiendo su integridad física y su patrimonio.  </t>
  </si>
  <si>
    <t>Incidencia delictiva</t>
  </si>
  <si>
    <t>Mide el indice delictivo de la población del municipio.</t>
  </si>
  <si>
    <t>Cien menos el Número de delitos del ejercicio actual dividido entre el número de delitos del año anterior multiplicado por 100</t>
  </si>
  <si>
    <t>ESTAMOS EN  PROCESO DE AUMENTAR LOS  RECORRIDOS PARA MEJORAR LA SEGURIDAD</t>
  </si>
  <si>
    <t>Atender las denuncias de delitos y actos delictivos de la poblacion del municipio.</t>
  </si>
  <si>
    <t xml:space="preserve">Porcentaje de denuncia ciudadana  de delitos y actos delictivos </t>
  </si>
  <si>
    <t xml:space="preserve">Resultados </t>
  </si>
  <si>
    <t>Mide el porcentaje de denuncias atendidas en relación al total de delitos denunciados por  la población municipal</t>
  </si>
  <si>
    <t>Número de Delitos Atendidos dividido entre el Número de Delitos Denunciados multiplicado por 100</t>
  </si>
  <si>
    <t xml:space="preserve"> SE TRABAJA EN COORDINACION CON LA SEDENA, MARINA, GUARDIA NACIONAL, TRANSITO ESTATAL (PEC), TRANSITO MUNICIPAL Y FISCALIA DE ESTADO PARA ATENDER LOS EVENTOS DELICTIVOS.</t>
  </si>
  <si>
    <t>Fomentar la cultura en la población para la denuncia en actos delictivos.</t>
  </si>
  <si>
    <t>Indice de desempeño policial</t>
  </si>
  <si>
    <t>Mide el desempeño de la policia por parte de la población.</t>
  </si>
  <si>
    <t>Sumar el Número de personas que seleccionaron una respuesta dividido entre el total de encuestado multiplicado por su valor y multiplicado por la constante 5</t>
  </si>
  <si>
    <t>LOS RESULTADOS DE LA ENCUESTA ESTA EN PROCESO CON LA UNIVERSIDAD UPGM DE PARAISO, EN ESPERA EN COORDINACION CON SECRETARIA TECNICA Y PREVENCION DEL DELITO.</t>
  </si>
  <si>
    <t>Reducir el indice delictivo mediante la creacion de una estrategia de atención a la población por cuadrantes.</t>
  </si>
  <si>
    <t>Elaboración del mapa de cuadrantes de seguridad y vigilancia</t>
  </si>
  <si>
    <t>Mide el numero de cuadrantes realizados</t>
  </si>
  <si>
    <t>Es el resultado de dividir el número de cuadrantes realizados entre el número de cuadrantes programados por cien</t>
  </si>
  <si>
    <t>EL INCREMENTO DE PATRULLAS DESCOMPUETAS, NOS  A FRENADO RELATIVAMENTE AUMENTAR  LA SEGURIDAD EN OTROS CUADRANTES</t>
  </si>
  <si>
    <t>Evaluar la proximidad social de la corporación hacia la población a traves de foros de consulta de los diferentes sectores que la integran.</t>
  </si>
  <si>
    <t>Foros de consulta sobre prevencion del delito realizados</t>
  </si>
  <si>
    <t>Mide el numero de foros realizados en prevención de delitos.</t>
  </si>
  <si>
    <t>Es el resultado de dividir el numero de foros realizados entre el numero de foros programados por cien.</t>
  </si>
  <si>
    <t>Se realizó un foro con la participación de los estudiantes de nivel preparatoria EMSAD del Poblado Francisco I Madero, dos en seguridad publica con la linea de mandos, medios e intermedios.</t>
  </si>
  <si>
    <t>F008 APOYO TURISTICO</t>
  </si>
  <si>
    <t>Porcentaje de nuevos negocios el sector turistico</t>
  </si>
  <si>
    <t xml:space="preserve">Eficencia </t>
  </si>
  <si>
    <t>Este indicador mide el numero de nuevos negocios en el sector turistico</t>
  </si>
  <si>
    <t>Numero de nuevos establecimientos del sector turistico entre el Numero total de nuevos establecimientos del sector turistico programados por cien</t>
  </si>
  <si>
    <t>81.25%</t>
  </si>
  <si>
    <t>Coordinacion de Turismo</t>
  </si>
  <si>
    <t>corte al 10 de agosto 2021</t>
  </si>
  <si>
    <t>Incrementar la afluencia de turismo en el municipio.</t>
  </si>
  <si>
    <t>Porcentaje de afluencia en los establecimientos del sector turistico</t>
  </si>
  <si>
    <t>Este indicador mide la afluencia a los establecimientos del sector turistico</t>
  </si>
  <si>
    <t>Numero de establecimientos del sector turistico que registran afluencia suficiente entre  Numero  de establecimientos Encuestados  por cien</t>
  </si>
  <si>
    <t xml:space="preserve">Impulsar a la generación de fuentes de empleo en el ramo turístico 
</t>
  </si>
  <si>
    <t>Porcentaje de establecimientos del sector turistico que insertan personal local</t>
  </si>
  <si>
    <t>Este indicador mide el numero de establecimientos del sector turistico que contrata nuevo  personal en el año</t>
  </si>
  <si>
    <t>Numero de establecimientos del sector turistico que contratan personal entre  Total de establecimentos del sector turistico encuestados por cien</t>
  </si>
  <si>
    <t xml:space="preserve">Gestionar apoyos a los establecimientos del sector turístico a través del auge petrolero
</t>
  </si>
  <si>
    <t>Porcentaje de apoyos a los establecimientos del sector turistico para mejorar sus servicios.</t>
  </si>
  <si>
    <t>Este indicador mide el numero de negocios solicitantes de apoyo que son beneficiados para la mejora de sus servicios</t>
  </si>
  <si>
    <t>Numero de negocios beneficiarios entre Total de negocios que solicitan el apoyo  por cien</t>
  </si>
  <si>
    <t>96.77%</t>
  </si>
  <si>
    <t>Registros administrativos de la coordinacion de turismo</t>
  </si>
  <si>
    <t xml:space="preserve">Fomentar la promoción turística del municipio 
</t>
  </si>
  <si>
    <t>Porcentaje de eventos para fomentar el turismo</t>
  </si>
  <si>
    <t>Este indicador mide el numero de expos, ferias, muestras gastronomicas donde se fomenta el turismo</t>
  </si>
  <si>
    <t>Numero de eventos, expos, ferias, muestras gastronomicas realizadas entre Numero de eventos expos, ferias, muestras gastronomicas programados por cien</t>
  </si>
  <si>
    <t>suspension temporal de eventos por motivo de pandemia covid19 (corte al 10 agosto 2021)</t>
  </si>
  <si>
    <t xml:space="preserve">Incluir dentro del  portal del ayuntamiento un Banner donde se encontraran los mapas turísticos </t>
  </si>
  <si>
    <t>contar con un banner en la Web de mapas turisticos</t>
  </si>
  <si>
    <t>Este indicador mide la creacion de un banner con mapas turisticos en el portal del ayuntamiento</t>
  </si>
  <si>
    <t>Numero de banner gestionado turismo entre Banner existente de turismo por cien</t>
  </si>
  <si>
    <t>Registros Administrativos del la Coordinación de Reglamento</t>
  </si>
  <si>
    <t xml:space="preserve">Brindar buena atención en los servicios turísticos
</t>
  </si>
  <si>
    <t>Porcentaje de turistas satisfechos con los servicios turisticos</t>
  </si>
  <si>
    <t>Este indicador mide la satisfaccion de clientes en los servicios turisticos</t>
  </si>
  <si>
    <t>Numero de personas satisfechas entre el Numero total de personas encuestadas por cien</t>
  </si>
  <si>
    <t xml:space="preserve">Profesionalizar al personal que proporciona un servicio turístico
</t>
  </si>
  <si>
    <t xml:space="preserve">Porcentaje de capacitaciones para el personal que labora en el sector turistico </t>
  </si>
  <si>
    <t>Este indicador mide el numero de capacitaciones brindadas al personal que labora en el sector turistico</t>
  </si>
  <si>
    <t>Numero de capacitaciones realizadas entre Numero de capacitaciones programadas por cien</t>
  </si>
  <si>
    <t>Registros administrativos de la direccion de fomento economico y turismo</t>
  </si>
  <si>
    <t>se suspenden capacitaciones presenciales por pandemia covid 19 (corte al 10 de agosto 2021)</t>
  </si>
  <si>
    <t xml:space="preserve"> Impulsar el trabajo de los artesanos a través de programas de gobierno</t>
  </si>
  <si>
    <t>Porcentaje de artesanos beneficiados por  programas de gobierno para la eficiencia de sus labores.</t>
  </si>
  <si>
    <t xml:space="preserve">Eficacia </t>
  </si>
  <si>
    <t>Este indicador mide el numero de artesanos beneficiados con programa de apoyo para la mejora laboral</t>
  </si>
  <si>
    <t>Numero de artesanos beneficiados entre el Numero total de artesanos registrados por cien</t>
  </si>
  <si>
    <t>Registros de la coordinación de Turismo</t>
  </si>
  <si>
    <t>se encuentra en proceso de gestión (corte al 10 agosto 2021)</t>
  </si>
  <si>
    <r>
      <t xml:space="preserve">Es el resultado de dividir el Número de Auditorias Realizadas entre el Número de Auditorias Programadas por cien                </t>
    </r>
    <r>
      <rPr>
        <b/>
        <sz val="11"/>
        <color indexed="8"/>
        <rFont val="Calibri"/>
        <family val="2"/>
        <scheme val="minor"/>
      </rPr>
      <t>NAR=</t>
    </r>
    <r>
      <rPr>
        <sz val="11"/>
        <color indexed="8"/>
        <rFont val="Calibri"/>
        <family val="2"/>
        <scheme val="minor"/>
      </rPr>
      <t xml:space="preserve">Número de Auditorias Realizadas         </t>
    </r>
    <r>
      <rPr>
        <b/>
        <sz val="11"/>
        <color indexed="8"/>
        <rFont val="Calibri"/>
        <family val="2"/>
        <scheme val="minor"/>
      </rPr>
      <t>NAP=</t>
    </r>
    <r>
      <rPr>
        <sz val="11"/>
        <color indexed="8"/>
        <rFont val="Calibri"/>
        <family val="2"/>
        <scheme val="minor"/>
      </rPr>
      <t xml:space="preserve">Número de Auditorias Programadas    </t>
    </r>
    <r>
      <rPr>
        <b/>
        <sz val="11"/>
        <color indexed="8"/>
        <rFont val="Calibri"/>
        <family val="2"/>
        <scheme val="minor"/>
      </rPr>
      <t>PA=</t>
    </r>
    <r>
      <rPr>
        <sz val="11"/>
        <color indexed="8"/>
        <rFont val="Calibri"/>
        <family val="2"/>
        <scheme val="minor"/>
      </rPr>
      <t xml:space="preserve">Pocentaje de Auditorias             </t>
    </r>
    <r>
      <rPr>
        <b/>
        <sz val="11"/>
        <color indexed="8"/>
        <rFont val="Calibri"/>
        <family val="2"/>
        <scheme val="minor"/>
      </rPr>
      <t>NAR/NAPX100=PA</t>
    </r>
  </si>
  <si>
    <r>
      <t xml:space="preserve">Es el resultado de dividir el Número de Evaluaciones y Controles Realizados entre el Número de Evaluaciones y Controles Programados por cien                 </t>
    </r>
    <r>
      <rPr>
        <b/>
        <sz val="11"/>
        <color indexed="8"/>
        <rFont val="Calibri"/>
        <family val="2"/>
        <scheme val="minor"/>
      </rPr>
      <t>NECR=</t>
    </r>
    <r>
      <rPr>
        <sz val="11"/>
        <color indexed="8"/>
        <rFont val="Calibri"/>
        <family val="2"/>
        <scheme val="minor"/>
      </rPr>
      <t xml:space="preserve">Número de Evaluaciones y Controles Realizados                                       </t>
    </r>
    <r>
      <rPr>
        <b/>
        <sz val="11"/>
        <color indexed="8"/>
        <rFont val="Calibri"/>
        <family val="2"/>
        <scheme val="minor"/>
      </rPr>
      <t xml:space="preserve"> NECP=</t>
    </r>
    <r>
      <rPr>
        <sz val="11"/>
        <color indexed="8"/>
        <rFont val="Calibri"/>
        <family val="2"/>
        <scheme val="minor"/>
      </rPr>
      <t xml:space="preserve">Número de Evaluaciones y Controles Programados                                                   </t>
    </r>
    <r>
      <rPr>
        <b/>
        <sz val="11"/>
        <color indexed="8"/>
        <rFont val="Calibri"/>
        <family val="2"/>
        <scheme val="minor"/>
      </rPr>
      <t>PEC=</t>
    </r>
    <r>
      <rPr>
        <sz val="11"/>
        <color indexed="8"/>
        <rFont val="Calibri"/>
        <family val="2"/>
        <scheme val="minor"/>
      </rPr>
      <t xml:space="preserve">Pocentaje de Evaluación y Control          </t>
    </r>
    <r>
      <rPr>
        <b/>
        <sz val="11"/>
        <color indexed="8"/>
        <rFont val="Calibri"/>
        <family val="2"/>
        <scheme val="minor"/>
      </rPr>
      <t>NECR/NECPX100=PEC</t>
    </r>
    <r>
      <rPr>
        <sz val="11"/>
        <color indexed="8"/>
        <rFont val="Calibri"/>
        <family val="2"/>
        <scheme val="minor"/>
      </rPr>
      <t xml:space="preserve">     </t>
    </r>
  </si>
  <si>
    <r>
      <t xml:space="preserve">Es el resultado de dividir el Número de Controles que se llevan a Cabo entre el Número de Controles que se Tiene por cien                   </t>
    </r>
    <r>
      <rPr>
        <b/>
        <sz val="11"/>
        <color indexed="8"/>
        <rFont val="Calibri"/>
        <family val="2"/>
        <scheme val="minor"/>
      </rPr>
      <t>NCC=</t>
    </r>
    <r>
      <rPr>
        <sz val="11"/>
        <color indexed="8"/>
        <rFont val="Calibri"/>
        <family val="2"/>
        <scheme val="minor"/>
      </rPr>
      <t xml:space="preserve">Número de Controles que se llevan a Cabo                                                    </t>
    </r>
    <r>
      <rPr>
        <b/>
        <sz val="11"/>
        <color indexed="8"/>
        <rFont val="Calibri"/>
        <family val="2"/>
        <scheme val="minor"/>
      </rPr>
      <t xml:space="preserve">  NCT=</t>
    </r>
    <r>
      <rPr>
        <sz val="11"/>
        <color indexed="8"/>
        <rFont val="Calibri"/>
        <family val="2"/>
        <scheme val="minor"/>
      </rPr>
      <t xml:space="preserve">Número de Controles que se Tiene                                                   </t>
    </r>
    <r>
      <rPr>
        <b/>
        <sz val="11"/>
        <color indexed="8"/>
        <rFont val="Calibri"/>
        <family val="2"/>
        <scheme val="minor"/>
      </rPr>
      <t>PCC=</t>
    </r>
    <r>
      <rPr>
        <sz val="11"/>
        <color indexed="8"/>
        <rFont val="Calibri"/>
        <family val="2"/>
        <scheme val="minor"/>
      </rPr>
      <t xml:space="preserve">Pocentaje de Controles que se llevan a Cabo                                                </t>
    </r>
    <r>
      <rPr>
        <b/>
        <sz val="11"/>
        <color indexed="8"/>
        <rFont val="Calibri"/>
        <family val="2"/>
        <scheme val="minor"/>
      </rPr>
      <t>NCT/NTCX100=PCC</t>
    </r>
    <r>
      <rPr>
        <sz val="11"/>
        <color indexed="8"/>
        <rFont val="Calibri"/>
        <family val="2"/>
        <scheme val="minor"/>
      </rPr>
      <t xml:space="preserve">     </t>
    </r>
  </si>
  <si>
    <r>
      <t xml:space="preserve">Es el resultado de dividir el Número de Auditorias Realizadas en la Ejecución del Gasto entre el Número de Auditorias Programadas en la Ejecución del Gasto por cien                                                                               </t>
    </r>
    <r>
      <rPr>
        <b/>
        <sz val="11"/>
        <color indexed="8"/>
        <rFont val="Calibri"/>
        <family val="2"/>
        <scheme val="minor"/>
      </rPr>
      <t>NAREG=</t>
    </r>
    <r>
      <rPr>
        <sz val="11"/>
        <color indexed="8"/>
        <rFont val="Calibri"/>
        <family val="2"/>
        <scheme val="minor"/>
      </rPr>
      <t xml:space="preserve">Número de Auditorias Realizadas en la Ejecución del Gasto                                       </t>
    </r>
    <r>
      <rPr>
        <b/>
        <sz val="11"/>
        <color indexed="8"/>
        <rFont val="Calibri"/>
        <family val="2"/>
        <scheme val="minor"/>
      </rPr>
      <t>NAPEG=</t>
    </r>
    <r>
      <rPr>
        <sz val="11"/>
        <color indexed="8"/>
        <rFont val="Calibri"/>
        <family val="2"/>
        <scheme val="minor"/>
      </rPr>
      <t xml:space="preserve">Número de Auditorias Programadas en la Ejecución del Gasto                                    </t>
    </r>
    <r>
      <rPr>
        <b/>
        <sz val="11"/>
        <color indexed="8"/>
        <rFont val="Calibri"/>
        <family val="2"/>
        <scheme val="minor"/>
      </rPr>
      <t>PAREG=</t>
    </r>
    <r>
      <rPr>
        <sz val="11"/>
        <color indexed="8"/>
        <rFont val="Calibri"/>
        <family val="2"/>
        <scheme val="minor"/>
      </rPr>
      <t xml:space="preserve">Porcentaje de Auditorias Realizadas en la Ejecución del Gasto                                   </t>
    </r>
    <r>
      <rPr>
        <b/>
        <sz val="11"/>
        <color indexed="8"/>
        <rFont val="Calibri"/>
        <family val="2"/>
        <scheme val="minor"/>
      </rPr>
      <t>NAREG/NAPEGX100=PAREG</t>
    </r>
  </si>
  <si>
    <r>
      <t xml:space="preserve">Es el resultado de dividir el Número de Unidades Administrativas Evaluadas entre el Total de Unidades Administrativas por cien         </t>
    </r>
    <r>
      <rPr>
        <b/>
        <sz val="11"/>
        <color indexed="8"/>
        <rFont val="Calibri"/>
        <family val="2"/>
        <scheme val="minor"/>
      </rPr>
      <t>NUDE=</t>
    </r>
    <r>
      <rPr>
        <sz val="11"/>
        <color indexed="8"/>
        <rFont val="Calibri"/>
        <family val="2"/>
        <scheme val="minor"/>
      </rPr>
      <t xml:space="preserve"> Número de Unidades Administrativas Evaluadas                                                                                 </t>
    </r>
    <r>
      <rPr>
        <b/>
        <sz val="11"/>
        <color indexed="8"/>
        <rFont val="Calibri"/>
        <family val="2"/>
        <scheme val="minor"/>
      </rPr>
      <t xml:space="preserve">TUD= </t>
    </r>
    <r>
      <rPr>
        <sz val="11"/>
        <color indexed="8"/>
        <rFont val="Calibri"/>
        <family val="2"/>
        <scheme val="minor"/>
      </rPr>
      <t xml:space="preserve">Total de Unidades Administrativas      </t>
    </r>
    <r>
      <rPr>
        <b/>
        <sz val="11"/>
        <color indexed="8"/>
        <rFont val="Calibri"/>
        <family val="2"/>
        <scheme val="minor"/>
      </rPr>
      <t xml:space="preserve">PEC= </t>
    </r>
    <r>
      <rPr>
        <sz val="11"/>
        <color indexed="8"/>
        <rFont val="Calibri"/>
        <family val="2"/>
        <scheme val="minor"/>
      </rPr>
      <t xml:space="preserve">Porcentaje de la Evaluación y Control      </t>
    </r>
    <r>
      <rPr>
        <b/>
        <sz val="11"/>
        <color indexed="8"/>
        <rFont val="Calibri"/>
        <family val="2"/>
        <scheme val="minor"/>
      </rPr>
      <t>NUDE/TUDX100=PEC</t>
    </r>
  </si>
  <si>
    <r>
      <t xml:space="preserve">Es el resultado de dividir el Número de Ejecutores del Gasto que Cumplen entre el Número de Ejecutores que se le Asignan Recursos por cien.                            </t>
    </r>
    <r>
      <rPr>
        <b/>
        <sz val="11"/>
        <color indexed="8"/>
        <rFont val="Calibri"/>
        <family val="2"/>
        <scheme val="minor"/>
      </rPr>
      <t>NEGC=</t>
    </r>
    <r>
      <rPr>
        <sz val="11"/>
        <color indexed="8"/>
        <rFont val="Calibri"/>
        <family val="2"/>
        <scheme val="minor"/>
      </rPr>
      <t xml:space="preserve"> Número de Ejecutores del Gasto que Cumplen                                                     </t>
    </r>
    <r>
      <rPr>
        <b/>
        <sz val="11"/>
        <color indexed="8"/>
        <rFont val="Calibri"/>
        <family val="2"/>
        <scheme val="minor"/>
      </rPr>
      <t xml:space="preserve">NEAR= </t>
    </r>
    <r>
      <rPr>
        <sz val="11"/>
        <color indexed="8"/>
        <rFont val="Calibri"/>
        <family val="2"/>
        <scheme val="minor"/>
      </rPr>
      <t>Número de Ejecutores que se le Asignan Recursos</t>
    </r>
    <r>
      <rPr>
        <b/>
        <sz val="11"/>
        <color indexed="8"/>
        <rFont val="Calibri"/>
        <family val="2"/>
        <scheme val="minor"/>
      </rPr>
      <t xml:space="preserve"> </t>
    </r>
    <r>
      <rPr>
        <sz val="11"/>
        <color indexed="8"/>
        <rFont val="Calibri"/>
        <family val="2"/>
        <scheme val="minor"/>
      </rPr>
      <t xml:space="preserve">                                            </t>
    </r>
    <r>
      <rPr>
        <b/>
        <sz val="11"/>
        <color indexed="8"/>
        <rFont val="Calibri"/>
        <family val="2"/>
        <scheme val="minor"/>
      </rPr>
      <t>PEGCCRA=</t>
    </r>
    <r>
      <rPr>
        <sz val="11"/>
        <color indexed="8"/>
        <rFont val="Calibri"/>
        <family val="2"/>
        <scheme val="minor"/>
      </rPr>
      <t xml:space="preserve"> Porcentaje de Ejecutores del Gasto que Cumplen con los Controles sobre los Recursos que les Asignen.           </t>
    </r>
    <r>
      <rPr>
        <b/>
        <sz val="11"/>
        <color indexed="8"/>
        <rFont val="Calibri"/>
        <family val="2"/>
        <scheme val="minor"/>
      </rPr>
      <t>NEGC/NEARX100=PEGCCRA</t>
    </r>
    <r>
      <rPr>
        <sz val="11"/>
        <color indexed="8"/>
        <rFont val="Calibri"/>
        <family val="2"/>
        <scheme val="minor"/>
      </rPr>
      <t xml:space="preserve">                  </t>
    </r>
  </si>
  <si>
    <r>
      <t xml:space="preserve">Es el resultado de dividir el Número de Arqueos Realizados entre el Número de Arqueos Programados por cien                        </t>
    </r>
    <r>
      <rPr>
        <b/>
        <sz val="11"/>
        <color indexed="8"/>
        <rFont val="Calibri"/>
        <family val="2"/>
        <scheme val="minor"/>
      </rPr>
      <t>NAR=</t>
    </r>
    <r>
      <rPr>
        <sz val="11"/>
        <color indexed="8"/>
        <rFont val="Calibri"/>
        <family val="2"/>
        <scheme val="minor"/>
      </rPr>
      <t xml:space="preserve">Número de Arqueos Realizados              </t>
    </r>
    <r>
      <rPr>
        <b/>
        <sz val="11"/>
        <color indexed="8"/>
        <rFont val="Calibri"/>
        <family val="2"/>
        <scheme val="minor"/>
      </rPr>
      <t>NAP=</t>
    </r>
    <r>
      <rPr>
        <sz val="11"/>
        <color indexed="8"/>
        <rFont val="Calibri"/>
        <family val="2"/>
        <scheme val="minor"/>
      </rPr>
      <t xml:space="preserve">Número de Arqueos Programados         </t>
    </r>
    <r>
      <rPr>
        <b/>
        <sz val="11"/>
        <color indexed="8"/>
        <rFont val="Calibri"/>
        <family val="2"/>
        <scheme val="minor"/>
      </rPr>
      <t>PA=</t>
    </r>
    <r>
      <rPr>
        <sz val="11"/>
        <color indexed="8"/>
        <rFont val="Calibri"/>
        <family val="2"/>
        <scheme val="minor"/>
      </rPr>
      <t xml:space="preserve">Porcentaje de Auditorias                               </t>
    </r>
    <r>
      <rPr>
        <b/>
        <sz val="11"/>
        <color indexed="8"/>
        <rFont val="Calibri"/>
        <family val="2"/>
        <scheme val="minor"/>
      </rPr>
      <t>NAR/NAPX100=PA</t>
    </r>
  </si>
  <si>
    <r>
      <t xml:space="preserve">Es el resultado de dividir el Número de Supervisiones Realizadas entre el Número de Supervisiones programadas por cien         </t>
    </r>
    <r>
      <rPr>
        <b/>
        <sz val="11"/>
        <color indexed="8"/>
        <rFont val="Calibri"/>
        <family val="2"/>
        <scheme val="minor"/>
      </rPr>
      <t>NSR=</t>
    </r>
    <r>
      <rPr>
        <sz val="11"/>
        <color indexed="8"/>
        <rFont val="Calibri"/>
        <family val="2"/>
        <scheme val="minor"/>
      </rPr>
      <t xml:space="preserve">Número de Supervisiones Realizadas   </t>
    </r>
    <r>
      <rPr>
        <b/>
        <sz val="11"/>
        <color indexed="8"/>
        <rFont val="Calibri"/>
        <family val="2"/>
        <scheme val="minor"/>
      </rPr>
      <t>NSP=</t>
    </r>
    <r>
      <rPr>
        <sz val="11"/>
        <color indexed="8"/>
        <rFont val="Calibri"/>
        <family val="2"/>
        <scheme val="minor"/>
      </rPr>
      <t xml:space="preserve">Nümero de Supervisiones Programadas                                                               </t>
    </r>
    <r>
      <rPr>
        <b/>
        <sz val="11"/>
        <color indexed="8"/>
        <rFont val="Calibri"/>
        <family val="2"/>
        <scheme val="minor"/>
      </rPr>
      <t>PS=</t>
    </r>
    <r>
      <rPr>
        <sz val="11"/>
        <color indexed="8"/>
        <rFont val="Calibri"/>
        <family val="2"/>
        <scheme val="minor"/>
      </rPr>
      <t xml:space="preserve">Porcentaje de Supervisiones                        </t>
    </r>
    <r>
      <rPr>
        <b/>
        <sz val="11"/>
        <color indexed="8"/>
        <rFont val="Calibri"/>
        <family val="2"/>
        <scheme val="minor"/>
      </rPr>
      <t>NSR/NSPX100=PS</t>
    </r>
  </si>
  <si>
    <r>
      <t xml:space="preserve">Es el resultado de dividir el Número de Servidores Públicos Capacitados entre el Total de Servidores Públicos por cien              </t>
    </r>
    <r>
      <rPr>
        <b/>
        <sz val="11"/>
        <color indexed="8"/>
        <rFont val="Calibri"/>
        <family val="2"/>
        <scheme val="minor"/>
      </rPr>
      <t>NSPC=</t>
    </r>
    <r>
      <rPr>
        <sz val="11"/>
        <color indexed="8"/>
        <rFont val="Calibri"/>
        <family val="2"/>
        <scheme val="minor"/>
      </rPr>
      <t xml:space="preserve">Número de Servidores Públicos Capacitados                                                                 </t>
    </r>
    <r>
      <rPr>
        <b/>
        <sz val="11"/>
        <color indexed="8"/>
        <rFont val="Calibri"/>
        <family val="2"/>
        <scheme val="minor"/>
      </rPr>
      <t>TSP=</t>
    </r>
    <r>
      <rPr>
        <sz val="11"/>
        <color indexed="8"/>
        <rFont val="Calibri"/>
        <family val="2"/>
        <scheme val="minor"/>
      </rPr>
      <t xml:space="preserve">Total de Servidores Públicos                       </t>
    </r>
    <r>
      <rPr>
        <b/>
        <sz val="11"/>
        <color indexed="8"/>
        <rFont val="Calibri"/>
        <family val="2"/>
        <scheme val="minor"/>
      </rPr>
      <t>PSPC=</t>
    </r>
    <r>
      <rPr>
        <sz val="11"/>
        <color indexed="8"/>
        <rFont val="Calibri"/>
        <family val="2"/>
        <scheme val="minor"/>
      </rPr>
      <t xml:space="preserve">Porcentaje de Servidores Públicos Capacitados                                                                 </t>
    </r>
    <r>
      <rPr>
        <b/>
        <sz val="11"/>
        <color indexed="8"/>
        <rFont val="Calibri"/>
        <family val="2"/>
        <scheme val="minor"/>
      </rPr>
      <t>NSPC/TSPX100=PSPC</t>
    </r>
  </si>
  <si>
    <r>
      <t xml:space="preserve">Es el resultado de dividir el Número de Unidades Administrativas que Utilizan los Manuales entre el Total de Unidades Administrativas  por cien                                                        </t>
    </r>
    <r>
      <rPr>
        <b/>
        <sz val="11"/>
        <color indexed="8"/>
        <rFont val="Calibri"/>
        <family val="2"/>
        <scheme val="minor"/>
      </rPr>
      <t>NUAUM=</t>
    </r>
    <r>
      <rPr>
        <sz val="11"/>
        <color indexed="8"/>
        <rFont val="Calibri"/>
        <family val="2"/>
        <scheme val="minor"/>
      </rPr>
      <t xml:space="preserve">Número de Unidades Administrativas que Utilizan los Manuales     </t>
    </r>
    <r>
      <rPr>
        <b/>
        <sz val="11"/>
        <color indexed="8"/>
        <rFont val="Calibri"/>
        <family val="2"/>
        <scheme val="minor"/>
      </rPr>
      <t>TUA=</t>
    </r>
    <r>
      <rPr>
        <sz val="11"/>
        <color indexed="8"/>
        <rFont val="Calibri"/>
        <family val="2"/>
        <scheme val="minor"/>
      </rPr>
      <t xml:space="preserve">Total de Unidades Administrativas          </t>
    </r>
    <r>
      <rPr>
        <b/>
        <sz val="11"/>
        <color indexed="8"/>
        <rFont val="Calibri"/>
        <family val="2"/>
        <scheme val="minor"/>
      </rPr>
      <t>PUAUM=</t>
    </r>
    <r>
      <rPr>
        <sz val="11"/>
        <color indexed="8"/>
        <rFont val="Calibri"/>
        <family val="2"/>
        <scheme val="minor"/>
      </rPr>
      <t xml:space="preserve">Porcentaje de Unidades Administrativas que Utilizan los Manuales          </t>
    </r>
    <r>
      <rPr>
        <b/>
        <sz val="11"/>
        <color indexed="8"/>
        <rFont val="Calibri"/>
        <family val="2"/>
        <scheme val="minor"/>
      </rPr>
      <t>NUAUM/TUAX100=PUAUM</t>
    </r>
  </si>
  <si>
    <r>
      <rPr>
        <sz val="11"/>
        <color rgb="FF000000"/>
        <rFont val="Calibri"/>
        <family val="2"/>
        <scheme val="minor"/>
      </rPr>
      <t>Los ejecutores del gasto deberán tener controles sobre los recursos que les asignen</t>
    </r>
    <r>
      <rPr>
        <sz val="11"/>
        <color indexed="8"/>
        <rFont val="Calibri"/>
        <family val="2"/>
        <scheme val="minor"/>
      </rPr>
      <t>.</t>
    </r>
  </si>
  <si>
    <r>
      <t xml:space="preserve">Es el resultado de dividir el Número de Ejecutores del Gasto que Tienen Controles sobre los Recursos Asignados entre el Número Total de Ejecutores del Gasto que se le Asignan Recursos por cien                                                                 </t>
    </r>
    <r>
      <rPr>
        <b/>
        <sz val="11"/>
        <color indexed="8"/>
        <rFont val="Calibri"/>
        <family val="2"/>
        <scheme val="minor"/>
      </rPr>
      <t xml:space="preserve">NEGTCRA= </t>
    </r>
    <r>
      <rPr>
        <sz val="11"/>
        <color indexed="8"/>
        <rFont val="Calibri"/>
        <family val="2"/>
        <scheme val="minor"/>
      </rPr>
      <t xml:space="preserve"> Número de Ejecutores del Gasto que Tienen Controles sobre los Recursos Asignados                                            </t>
    </r>
    <r>
      <rPr>
        <b/>
        <sz val="11"/>
        <color indexed="8"/>
        <rFont val="Calibri"/>
        <family val="2"/>
        <scheme val="minor"/>
      </rPr>
      <t xml:space="preserve">NTEGAR= </t>
    </r>
    <r>
      <rPr>
        <sz val="11"/>
        <color indexed="8"/>
        <rFont val="Calibri"/>
        <family val="2"/>
        <scheme val="minor"/>
      </rPr>
      <t xml:space="preserve">Número Total de Ejecutores del Gasto que se le Asignan Recursos       </t>
    </r>
    <r>
      <rPr>
        <b/>
        <sz val="11"/>
        <color indexed="8"/>
        <rFont val="Calibri"/>
        <family val="2"/>
        <scheme val="minor"/>
      </rPr>
      <t>EGDTCRA=</t>
    </r>
    <r>
      <rPr>
        <sz val="11"/>
        <color indexed="8"/>
        <rFont val="Calibri"/>
        <family val="2"/>
        <scheme val="minor"/>
      </rPr>
      <t xml:space="preserve"> Los Ejecutores del gasto Deberán Tener Controles sobre los Recursos que les Asignen.                                </t>
    </r>
    <r>
      <rPr>
        <b/>
        <sz val="11"/>
        <color indexed="8"/>
        <rFont val="Calibri"/>
        <family val="2"/>
        <scheme val="minor"/>
      </rPr>
      <t>NEGTCRA/NTEGARX100=EGDTCRA</t>
    </r>
  </si>
  <si>
    <r>
      <t xml:space="preserve">Número del Alumnos que  Terminan sus Estudios Básicos entre                                                                      Número de  de Alumnos que Terminan sus Estudios Básicos Programados por cien.                                                       </t>
    </r>
    <r>
      <rPr>
        <b/>
        <sz val="11"/>
        <color indexed="8"/>
        <rFont val="Calibri"/>
        <family val="2"/>
        <scheme val="minor"/>
      </rPr>
      <t>NATEB</t>
    </r>
    <r>
      <rPr>
        <sz val="11"/>
        <color indexed="8"/>
        <rFont val="Calibri"/>
        <family val="2"/>
        <scheme val="minor"/>
      </rPr>
      <t xml:space="preserve">:Número de Alumnos que Terminan sus Estudios Básicos.                                                      </t>
    </r>
    <r>
      <rPr>
        <b/>
        <sz val="11"/>
        <color indexed="8"/>
        <rFont val="Calibri"/>
        <family val="2"/>
        <scheme val="minor"/>
      </rPr>
      <t>NATEBP:</t>
    </r>
    <r>
      <rPr>
        <sz val="11"/>
        <color indexed="8"/>
        <rFont val="Calibri"/>
        <family val="2"/>
        <scheme val="minor"/>
      </rPr>
      <t xml:space="preserve"> Número de Alumnos que Terminan sus Estudios Básicos Programados.                                                                    </t>
    </r>
    <r>
      <rPr>
        <b/>
        <sz val="11"/>
        <color indexed="8"/>
        <rFont val="Calibri"/>
        <family val="2"/>
        <scheme val="minor"/>
      </rPr>
      <t>PATEB:</t>
    </r>
    <r>
      <rPr>
        <sz val="11"/>
        <color indexed="8"/>
        <rFont val="Calibri"/>
        <family val="2"/>
        <scheme val="minor"/>
      </rPr>
      <t xml:space="preserve"> Porcentaje de Alumnos que Terminaron sus Estudios Básicos.                     </t>
    </r>
    <r>
      <rPr>
        <b/>
        <sz val="11"/>
        <color indexed="8"/>
        <rFont val="Calibri"/>
        <family val="2"/>
        <scheme val="minor"/>
      </rPr>
      <t xml:space="preserve">NATEB/NATEBP*100=PATEB   </t>
    </r>
    <r>
      <rPr>
        <sz val="11"/>
        <color indexed="8"/>
        <rFont val="Calibri"/>
        <family val="2"/>
        <scheme val="minor"/>
      </rPr>
      <t xml:space="preserve">                                                                                            </t>
    </r>
  </si>
  <si>
    <r>
      <t xml:space="preserve">Número de Escuelas Rehabilitadas entre el total de Escuelas Programadas.                                                                  </t>
    </r>
    <r>
      <rPr>
        <b/>
        <sz val="11"/>
        <color indexed="8"/>
        <rFont val="Calibri"/>
        <family val="2"/>
        <scheme val="minor"/>
      </rPr>
      <t xml:space="preserve"> NER:</t>
    </r>
    <r>
      <rPr>
        <sz val="11"/>
        <color indexed="8"/>
        <rFont val="Calibri"/>
        <family val="2"/>
        <scheme val="minor"/>
      </rPr>
      <t xml:space="preserve"> Números de Escuelas Rehabilitadas.</t>
    </r>
    <r>
      <rPr>
        <b/>
        <sz val="11"/>
        <color indexed="8"/>
        <rFont val="Calibri"/>
        <family val="2"/>
        <scheme val="minor"/>
      </rPr>
      <t xml:space="preserve"> NEP: </t>
    </r>
    <r>
      <rPr>
        <sz val="11"/>
        <color indexed="8"/>
        <rFont val="Calibri"/>
        <family val="2"/>
        <scheme val="minor"/>
      </rPr>
      <t xml:space="preserve">Numeros de Escuelas Programadas por cien.                                                                                                                                           </t>
    </r>
    <r>
      <rPr>
        <b/>
        <sz val="11"/>
        <color indexed="8"/>
        <rFont val="Calibri"/>
        <family val="2"/>
        <scheme val="minor"/>
      </rPr>
      <t>PERPA:</t>
    </r>
    <r>
      <rPr>
        <sz val="11"/>
        <color indexed="8"/>
        <rFont val="Calibri"/>
        <family val="2"/>
        <scheme val="minor"/>
      </rPr>
      <t xml:space="preserve"> Porcentaje de Escuelas Reahabilitadas Progrsamadas durante el Año.            </t>
    </r>
    <r>
      <rPr>
        <b/>
        <sz val="11"/>
        <color indexed="8"/>
        <rFont val="Calibri"/>
        <family val="2"/>
        <scheme val="minor"/>
      </rPr>
      <t xml:space="preserve">NER/NEP*100= PERPA     </t>
    </r>
    <r>
      <rPr>
        <sz val="11"/>
        <color indexed="8"/>
        <rFont val="Calibri"/>
        <family val="2"/>
        <scheme val="minor"/>
      </rPr>
      <t xml:space="preserve">                                                                                          </t>
    </r>
  </si>
  <si>
    <r>
      <t xml:space="preserve">Número de Talleres Realizados entre el Número de Talleres Programados por cien.                                                                                     </t>
    </r>
    <r>
      <rPr>
        <b/>
        <sz val="11"/>
        <color indexed="8"/>
        <rFont val="Calibri"/>
        <family val="2"/>
        <scheme val="minor"/>
      </rPr>
      <t>NTR:</t>
    </r>
    <r>
      <rPr>
        <sz val="11"/>
        <color indexed="8"/>
        <rFont val="Calibri"/>
        <family val="2"/>
        <scheme val="minor"/>
      </rPr>
      <t xml:space="preserve">Número de Talleres Realizados.             </t>
    </r>
    <r>
      <rPr>
        <b/>
        <sz val="11"/>
        <color indexed="8"/>
        <rFont val="Calibri"/>
        <family val="2"/>
        <scheme val="minor"/>
      </rPr>
      <t>NTP:</t>
    </r>
    <r>
      <rPr>
        <sz val="11"/>
        <color indexed="8"/>
        <rFont val="Calibri"/>
        <family val="2"/>
        <scheme val="minor"/>
      </rPr>
      <t xml:space="preserve">Número de Talleres Programados.           </t>
    </r>
    <r>
      <rPr>
        <b/>
        <sz val="11"/>
        <color indexed="8"/>
        <rFont val="Calibri"/>
        <family val="2"/>
        <scheme val="minor"/>
      </rPr>
      <t>PTCPA:</t>
    </r>
    <r>
      <rPr>
        <sz val="11"/>
        <color indexed="8"/>
        <rFont val="Calibri"/>
        <family val="2"/>
        <scheme val="minor"/>
      </rPr>
      <t xml:space="preserve">Porcentaje de Talleres de Concientización para Padres y Alumnos.    </t>
    </r>
    <r>
      <rPr>
        <b/>
        <sz val="11"/>
        <color indexed="8"/>
        <rFont val="Calibri"/>
        <family val="2"/>
        <scheme val="minor"/>
      </rPr>
      <t>NTR/NTP*100=PTCPA</t>
    </r>
  </si>
  <si>
    <r>
      <t xml:space="preserve">Número de Bibliotecas Rehabilitadas entre el Total de Bibliotecas por cien.                                         </t>
    </r>
    <r>
      <rPr>
        <b/>
        <sz val="11"/>
        <color indexed="8"/>
        <rFont val="Calibri"/>
        <family val="2"/>
        <scheme val="minor"/>
      </rPr>
      <t>NBR:</t>
    </r>
    <r>
      <rPr>
        <sz val="11"/>
        <color indexed="8"/>
        <rFont val="Calibri"/>
        <family val="2"/>
        <scheme val="minor"/>
      </rPr>
      <t xml:space="preserve">Número de Bibliotecas Rehabilitadas.                                                                </t>
    </r>
    <r>
      <rPr>
        <b/>
        <sz val="11"/>
        <color indexed="8"/>
        <rFont val="Calibri"/>
        <family val="2"/>
        <scheme val="minor"/>
      </rPr>
      <t>TB:</t>
    </r>
    <r>
      <rPr>
        <sz val="11"/>
        <color indexed="8"/>
        <rFont val="Calibri"/>
        <family val="2"/>
        <scheme val="minor"/>
      </rPr>
      <t xml:space="preserve">Total de Bibliotecas.                                      </t>
    </r>
    <r>
      <rPr>
        <b/>
        <sz val="11"/>
        <color indexed="8"/>
        <rFont val="Calibri"/>
        <family val="2"/>
        <scheme val="minor"/>
      </rPr>
      <t>PBR:</t>
    </r>
    <r>
      <rPr>
        <sz val="11"/>
        <color indexed="8"/>
        <rFont val="Calibri"/>
        <family val="2"/>
        <scheme val="minor"/>
      </rPr>
      <t xml:space="preserve">Porcentaje de  Bibliotecas Rehabilitadas.                                                          </t>
    </r>
    <r>
      <rPr>
        <b/>
        <sz val="11"/>
        <color indexed="8"/>
        <rFont val="Calibri"/>
        <family val="2"/>
        <scheme val="minor"/>
      </rPr>
      <t>NBR/TB*100=PBR</t>
    </r>
  </si>
  <si>
    <r>
      <t xml:space="preserve">Número de Eventos Realizados entre Número de Eventos Programados por cien.                                                                                  </t>
    </r>
    <r>
      <rPr>
        <b/>
        <sz val="11"/>
        <color indexed="8"/>
        <rFont val="Calibri"/>
        <family val="2"/>
        <scheme val="minor"/>
      </rPr>
      <t>NER:</t>
    </r>
    <r>
      <rPr>
        <sz val="11"/>
        <color indexed="8"/>
        <rFont val="Calibri"/>
        <family val="2"/>
        <scheme val="minor"/>
      </rPr>
      <t xml:space="preserve">Número de Eventos Realizados.                </t>
    </r>
    <r>
      <rPr>
        <b/>
        <sz val="11"/>
        <color indexed="8"/>
        <rFont val="Calibri"/>
        <family val="2"/>
        <scheme val="minor"/>
      </rPr>
      <t>NEP:</t>
    </r>
    <r>
      <rPr>
        <sz val="11"/>
        <color indexed="8"/>
        <rFont val="Calibri"/>
        <family val="2"/>
        <scheme val="minor"/>
      </rPr>
      <t xml:space="preserve">Número de Eventos Programados.               </t>
    </r>
    <r>
      <rPr>
        <b/>
        <sz val="11"/>
        <color indexed="8"/>
        <rFont val="Calibri"/>
        <family val="2"/>
        <scheme val="minor"/>
      </rPr>
      <t>PECRPP:</t>
    </r>
    <r>
      <rPr>
        <sz val="11"/>
        <color indexed="8"/>
        <rFont val="Calibri"/>
        <family val="2"/>
        <scheme val="minor"/>
      </rPr>
      <t xml:space="preserve">Porcentaje de Eventos Culturales Realizados en Plazas Públicas.                                                                          </t>
    </r>
    <r>
      <rPr>
        <b/>
        <sz val="11"/>
        <color indexed="8"/>
        <rFont val="Calibri"/>
        <family val="2"/>
        <scheme val="minor"/>
      </rPr>
      <t>NER/NEP*100=PECRPP</t>
    </r>
  </si>
  <si>
    <r>
      <t xml:space="preserve">Número de Eventos Realizados para la Detección de Talentos entre Número de Eventos para la Detección de Talentos Programados por cien.                                         </t>
    </r>
    <r>
      <rPr>
        <b/>
        <sz val="11"/>
        <color indexed="8"/>
        <rFont val="Calibri"/>
        <family val="2"/>
        <scheme val="minor"/>
      </rPr>
      <t>NERDT:</t>
    </r>
    <r>
      <rPr>
        <sz val="11"/>
        <color indexed="8"/>
        <rFont val="Calibri"/>
        <family val="2"/>
        <scheme val="minor"/>
      </rPr>
      <t xml:space="preserve">Número de Eventos Realizados para la Detección de Talentos.                                </t>
    </r>
    <r>
      <rPr>
        <b/>
        <sz val="11"/>
        <color indexed="8"/>
        <rFont val="Calibri"/>
        <family val="2"/>
        <scheme val="minor"/>
      </rPr>
      <t>NEDTP:</t>
    </r>
    <r>
      <rPr>
        <sz val="11"/>
        <color indexed="8"/>
        <rFont val="Calibri"/>
        <family val="2"/>
        <scheme val="minor"/>
      </rPr>
      <t xml:space="preserve">Número de Eventos para la Detección de Talentos Programados.               </t>
    </r>
    <r>
      <rPr>
        <b/>
        <sz val="11"/>
        <color indexed="8"/>
        <rFont val="Calibri"/>
        <family val="2"/>
        <scheme val="minor"/>
      </rPr>
      <t>PERDT:</t>
    </r>
    <r>
      <rPr>
        <sz val="11"/>
        <color indexed="8"/>
        <rFont val="Calibri"/>
        <family val="2"/>
        <scheme val="minor"/>
      </rPr>
      <t xml:space="preserve">Porcentaje de Eventos Realizados para la Detección de Talentos.                                                                       </t>
    </r>
    <r>
      <rPr>
        <b/>
        <sz val="11"/>
        <color indexed="8"/>
        <rFont val="Calibri"/>
        <family val="2"/>
        <scheme val="minor"/>
      </rPr>
      <t>NERDT/NEDTP*100=PERDT</t>
    </r>
  </si>
  <si>
    <r>
      <t xml:space="preserve">Número de Declaración de Patrimonios Culturales del Municipio entre el Total de Patrimonios Culturales por cien.                       </t>
    </r>
    <r>
      <rPr>
        <b/>
        <sz val="11"/>
        <color indexed="8"/>
        <rFont val="Calibri"/>
        <family val="2"/>
        <scheme val="minor"/>
      </rPr>
      <t>NDPCM:</t>
    </r>
    <r>
      <rPr>
        <sz val="11"/>
        <color indexed="8"/>
        <rFont val="Calibri"/>
        <family val="2"/>
        <scheme val="minor"/>
      </rPr>
      <t xml:space="preserve">Número de Declaración de Patrimonios Culturales del Municipio.                </t>
    </r>
    <r>
      <rPr>
        <b/>
        <sz val="11"/>
        <color indexed="8"/>
        <rFont val="Calibri"/>
        <family val="2"/>
        <scheme val="minor"/>
      </rPr>
      <t>TPC:</t>
    </r>
    <r>
      <rPr>
        <sz val="11"/>
        <color indexed="8"/>
        <rFont val="Calibri"/>
        <family val="2"/>
        <scheme val="minor"/>
      </rPr>
      <t xml:space="preserve">Total de Patrimonios Culturales,               </t>
    </r>
    <r>
      <rPr>
        <b/>
        <sz val="11"/>
        <color indexed="8"/>
        <rFont val="Calibri"/>
        <family val="2"/>
        <scheme val="minor"/>
      </rPr>
      <t>PPCM:</t>
    </r>
    <r>
      <rPr>
        <sz val="11"/>
        <color indexed="8"/>
        <rFont val="Calibri"/>
        <family val="2"/>
        <scheme val="minor"/>
      </rPr>
      <t xml:space="preserve">Porcentaje de Patrimonios Culturales del Municipio.                                        </t>
    </r>
    <r>
      <rPr>
        <b/>
        <sz val="11"/>
        <color indexed="8"/>
        <rFont val="Calibri"/>
        <family val="2"/>
        <scheme val="minor"/>
      </rPr>
      <t>NDPCM/TPC*100=PPCM</t>
    </r>
  </si>
  <si>
    <r>
      <t xml:space="preserve">Número de Espacios Deportivos Rehabilitados entre el Número de Espacios Programados por cien.                   </t>
    </r>
    <r>
      <rPr>
        <b/>
        <sz val="11"/>
        <color indexed="8"/>
        <rFont val="Calibri"/>
        <family val="2"/>
        <scheme val="minor"/>
      </rPr>
      <t>NEDR:</t>
    </r>
    <r>
      <rPr>
        <sz val="11"/>
        <color indexed="8"/>
        <rFont val="Calibri"/>
        <family val="2"/>
        <scheme val="minor"/>
      </rPr>
      <t xml:space="preserve">Número de Espacios Deportivos Rehabilitados.                                                           </t>
    </r>
    <r>
      <rPr>
        <b/>
        <sz val="11"/>
        <color indexed="8"/>
        <rFont val="Calibri"/>
        <family val="2"/>
        <scheme val="minor"/>
      </rPr>
      <t>NEP:</t>
    </r>
    <r>
      <rPr>
        <sz val="11"/>
        <color indexed="8"/>
        <rFont val="Calibri"/>
        <family val="2"/>
        <scheme val="minor"/>
      </rPr>
      <t xml:space="preserve">Número de Espacios Programados.                          </t>
    </r>
    <r>
      <rPr>
        <b/>
        <sz val="11"/>
        <color indexed="8"/>
        <rFont val="Calibri"/>
        <family val="2"/>
        <scheme val="minor"/>
      </rPr>
      <t>PEDR:</t>
    </r>
    <r>
      <rPr>
        <sz val="11"/>
        <color indexed="8"/>
        <rFont val="Calibri"/>
        <family val="2"/>
        <scheme val="minor"/>
      </rPr>
      <t xml:space="preserve">Porcentaje de Espacios Deportivos Rehabilitados.                                   </t>
    </r>
    <r>
      <rPr>
        <b/>
        <sz val="11"/>
        <color indexed="8"/>
        <rFont val="Calibri"/>
        <family val="2"/>
        <scheme val="minor"/>
      </rPr>
      <t>NEDR/NEP*100=PEDR</t>
    </r>
    <r>
      <rPr>
        <sz val="11"/>
        <color indexed="8"/>
        <rFont val="Calibri"/>
        <family val="2"/>
        <scheme val="minor"/>
      </rPr>
      <t xml:space="preserve">         </t>
    </r>
  </si>
  <si>
    <r>
      <t xml:space="preserve">Número de Reconocimientos Entregados  entre el Total  Entregados  de las Diversas Disciplinas por cien.                                                                            </t>
    </r>
    <r>
      <rPr>
        <b/>
        <sz val="11"/>
        <color indexed="8"/>
        <rFont val="Calibri"/>
        <family val="2"/>
        <scheme val="minor"/>
      </rPr>
      <t>NRE:</t>
    </r>
    <r>
      <rPr>
        <sz val="11"/>
        <color indexed="8"/>
        <rFont val="Calibri"/>
        <family val="2"/>
        <scheme val="minor"/>
      </rPr>
      <t xml:space="preserve">Número de Reconocimientos Entregados.                                                                  </t>
    </r>
    <r>
      <rPr>
        <b/>
        <sz val="11"/>
        <color indexed="8"/>
        <rFont val="Calibri"/>
        <family val="2"/>
        <scheme val="minor"/>
      </rPr>
      <t>TEDD:</t>
    </r>
    <r>
      <rPr>
        <sz val="11"/>
        <color indexed="8"/>
        <rFont val="Calibri"/>
        <family val="2"/>
        <scheme val="minor"/>
      </rPr>
      <t xml:space="preserve">Total  Entregados  de las Diversas Disciplinas.                                                                    </t>
    </r>
    <r>
      <rPr>
        <b/>
        <sz val="11"/>
        <color indexed="8"/>
        <rFont val="Calibri"/>
        <family val="2"/>
        <scheme val="minor"/>
      </rPr>
      <t>PREDD:</t>
    </r>
    <r>
      <rPr>
        <sz val="11"/>
        <color indexed="8"/>
        <rFont val="Calibri"/>
        <family val="2"/>
        <scheme val="minor"/>
      </rPr>
      <t xml:space="preserve">Porcentaje   de Reconocimientos Entregados a las Diversas Disciplinas.                                              </t>
    </r>
    <r>
      <rPr>
        <b/>
        <sz val="11"/>
        <color indexed="8"/>
        <rFont val="Calibri"/>
        <family val="2"/>
        <scheme val="minor"/>
      </rPr>
      <t>NRE/TEDD*100=PREDD</t>
    </r>
  </si>
  <si>
    <r>
      <t xml:space="preserve">Número de Jugadores de Refuerzo  entre el Total de Jugadores de  Beisbol Local por cien.                                                            </t>
    </r>
    <r>
      <rPr>
        <b/>
        <sz val="11"/>
        <color indexed="8"/>
        <rFont val="Calibri"/>
        <family val="2"/>
        <scheme val="minor"/>
      </rPr>
      <t>NJR:</t>
    </r>
    <r>
      <rPr>
        <sz val="11"/>
        <color indexed="8"/>
        <rFont val="Calibri"/>
        <family val="2"/>
        <scheme val="minor"/>
      </rPr>
      <t xml:space="preserve">Número de Jugadores de Refuerzo.                                                            </t>
    </r>
    <r>
      <rPr>
        <b/>
        <sz val="11"/>
        <color indexed="8"/>
        <rFont val="Calibri"/>
        <family val="2"/>
        <scheme val="minor"/>
      </rPr>
      <t>TJBL:</t>
    </r>
    <r>
      <rPr>
        <sz val="11"/>
        <color indexed="8"/>
        <rFont val="Calibri"/>
        <family val="2"/>
        <scheme val="minor"/>
      </rPr>
      <t xml:space="preserve">Total de Jugadores de  Beisbol Local.                                                                                </t>
    </r>
    <r>
      <rPr>
        <b/>
        <sz val="11"/>
        <color indexed="8"/>
        <rFont val="Calibri"/>
        <family val="2"/>
        <scheme val="minor"/>
      </rPr>
      <t>PJ:</t>
    </r>
    <r>
      <rPr>
        <sz val="11"/>
        <color indexed="8"/>
        <rFont val="Calibri"/>
        <family val="2"/>
        <scheme val="minor"/>
      </rPr>
      <t xml:space="preserve">Porcentaje de Jugadores.                                </t>
    </r>
    <r>
      <rPr>
        <b/>
        <sz val="11"/>
        <color indexed="8"/>
        <rFont val="Calibri"/>
        <family val="2"/>
        <scheme val="minor"/>
      </rPr>
      <t>NJR/TJBL*100=PJ</t>
    </r>
  </si>
  <si>
    <r>
      <t xml:space="preserve">Es el resultado de dividir el Número de Contribuyentes Regularizados entre el Total de Contribuyes a Regularizar por cien.                                                             </t>
    </r>
    <r>
      <rPr>
        <b/>
        <sz val="11"/>
        <color indexed="8"/>
        <rFont val="Calibri"/>
        <family val="2"/>
        <scheme val="minor"/>
      </rPr>
      <t>NCR=</t>
    </r>
    <r>
      <rPr>
        <sz val="11"/>
        <color indexed="8"/>
        <rFont val="Calibri"/>
        <family val="2"/>
        <scheme val="minor"/>
      </rPr>
      <t xml:space="preserve">Número de Contribuyentes Regularizados.                                               </t>
    </r>
    <r>
      <rPr>
        <b/>
        <sz val="11"/>
        <color indexed="8"/>
        <rFont val="Calibri"/>
        <family val="2"/>
        <scheme val="minor"/>
      </rPr>
      <t>TCR=</t>
    </r>
    <r>
      <rPr>
        <sz val="11"/>
        <color indexed="8"/>
        <rFont val="Calibri"/>
        <family val="2"/>
        <scheme val="minor"/>
      </rPr>
      <t xml:space="preserve">Total de Contribuyentes a Regularizar.                                                   </t>
    </r>
    <r>
      <rPr>
        <b/>
        <sz val="11"/>
        <color indexed="8"/>
        <rFont val="Calibri"/>
        <family val="2"/>
        <scheme val="minor"/>
      </rPr>
      <t>PCR=</t>
    </r>
    <r>
      <rPr>
        <sz val="11"/>
        <color indexed="8"/>
        <rFont val="Calibri"/>
        <family val="2"/>
        <scheme val="minor"/>
      </rPr>
      <t xml:space="preserve">Porcentaje de Contibuyentes Regularizados.                                     </t>
    </r>
    <r>
      <rPr>
        <b/>
        <sz val="11"/>
        <color indexed="8"/>
        <rFont val="Calibri"/>
        <family val="2"/>
        <scheme val="minor"/>
      </rPr>
      <t>NCR/TCR*100=PCR</t>
    </r>
    <r>
      <rPr>
        <sz val="11"/>
        <color indexed="8"/>
        <rFont val="Calibri"/>
        <family val="2"/>
        <scheme val="minor"/>
      </rPr>
      <t xml:space="preserve">                     </t>
    </r>
  </si>
  <si>
    <r>
      <t xml:space="preserve">Es el resultado de dividir la Recaudación del Año Actual entre la Recaudación del Año Anterior por cien.                                                             </t>
    </r>
    <r>
      <rPr>
        <b/>
        <sz val="11"/>
        <color indexed="8"/>
        <rFont val="Calibri"/>
        <family val="2"/>
        <scheme val="minor"/>
      </rPr>
      <t>RAA=</t>
    </r>
    <r>
      <rPr>
        <sz val="11"/>
        <color indexed="8"/>
        <rFont val="Calibri"/>
        <family val="2"/>
        <scheme val="minor"/>
      </rPr>
      <t xml:space="preserve">Recaudación del Año Actual                                               </t>
    </r>
    <r>
      <rPr>
        <b/>
        <sz val="11"/>
        <color indexed="8"/>
        <rFont val="Calibri"/>
        <family val="2"/>
        <scheme val="minor"/>
      </rPr>
      <t>RAAA=</t>
    </r>
    <r>
      <rPr>
        <sz val="11"/>
        <color indexed="8"/>
        <rFont val="Calibri"/>
        <family val="2"/>
        <scheme val="minor"/>
      </rPr>
      <t xml:space="preserve">Recaudación del Año Anterior al Actual.                                                   </t>
    </r>
    <r>
      <rPr>
        <b/>
        <sz val="11"/>
        <color indexed="8"/>
        <rFont val="Calibri"/>
        <family val="2"/>
        <scheme val="minor"/>
      </rPr>
      <t>PRRAA=</t>
    </r>
    <r>
      <rPr>
        <sz val="11"/>
        <color indexed="8"/>
        <rFont val="Calibri"/>
        <family val="2"/>
        <scheme val="minor"/>
      </rPr>
      <t xml:space="preserve">Porcentaje de Recaudación con Respecto al Año Anterior.                        </t>
    </r>
    <r>
      <rPr>
        <b/>
        <sz val="11"/>
        <color indexed="8"/>
        <rFont val="Calibri"/>
        <family val="2"/>
        <scheme val="minor"/>
      </rPr>
      <t>RAA/RAAA*100=PRRAA</t>
    </r>
    <r>
      <rPr>
        <sz val="11"/>
        <color indexed="8"/>
        <rFont val="Calibri"/>
        <family val="2"/>
        <scheme val="minor"/>
      </rPr>
      <t xml:space="preserve">                     </t>
    </r>
  </si>
  <si>
    <r>
      <t xml:space="preserve">Es el resultado de dividir el Número de Programas de Incentivos Fiscales Realizados entre el Número de Programas de Incentivos Fiscales Programados por cien.              </t>
    </r>
    <r>
      <rPr>
        <b/>
        <sz val="11"/>
        <color indexed="8"/>
        <rFont val="Calibri"/>
        <family val="2"/>
        <scheme val="minor"/>
      </rPr>
      <t>NPIFR=</t>
    </r>
    <r>
      <rPr>
        <sz val="11"/>
        <color indexed="8"/>
        <rFont val="Calibri"/>
        <family val="2"/>
        <scheme val="minor"/>
      </rPr>
      <t xml:space="preserve">Número de Programas de Incentivos Fiscales Realizados                                               </t>
    </r>
    <r>
      <rPr>
        <b/>
        <sz val="11"/>
        <color indexed="8"/>
        <rFont val="Calibri"/>
        <family val="2"/>
        <scheme val="minor"/>
      </rPr>
      <t>NPIFP=</t>
    </r>
    <r>
      <rPr>
        <sz val="11"/>
        <color indexed="8"/>
        <rFont val="Calibri"/>
        <family val="2"/>
        <scheme val="minor"/>
      </rPr>
      <t xml:space="preserve">Número de Programas de Incentivos Fiscales Programados                                                  </t>
    </r>
    <r>
      <rPr>
        <b/>
        <sz val="11"/>
        <color indexed="8"/>
        <rFont val="Calibri"/>
        <family val="2"/>
        <scheme val="minor"/>
      </rPr>
      <t>PPAIF=</t>
    </r>
    <r>
      <rPr>
        <sz val="11"/>
        <color indexed="8"/>
        <rFont val="Calibri"/>
        <family val="2"/>
        <scheme val="minor"/>
      </rPr>
      <t xml:space="preserve">Porcentaje de Presupuesto para Apoyo de Incentivos Fiscales.                  </t>
    </r>
    <r>
      <rPr>
        <b/>
        <sz val="11"/>
        <color indexed="8"/>
        <rFont val="Calibri"/>
        <family val="2"/>
        <scheme val="minor"/>
      </rPr>
      <t>NPIFR/NPIFP*100=PPAIF</t>
    </r>
    <r>
      <rPr>
        <sz val="11"/>
        <color indexed="8"/>
        <rFont val="Calibri"/>
        <family val="2"/>
        <scheme val="minor"/>
      </rPr>
      <t xml:space="preserve">                     </t>
    </r>
  </si>
  <si>
    <r>
      <t xml:space="preserve">Es el resultado de dividir el Presupuesto Ejercido en Incentivos Fiscales del Año Actual entre el Presupuesto Total del Año Actual por cien.                                                             </t>
    </r>
    <r>
      <rPr>
        <b/>
        <sz val="11"/>
        <color indexed="8"/>
        <rFont val="Calibri"/>
        <family val="2"/>
        <scheme val="minor"/>
      </rPr>
      <t>NCR=</t>
    </r>
    <r>
      <rPr>
        <sz val="11"/>
        <color indexed="8"/>
        <rFont val="Calibri"/>
        <family val="2"/>
        <scheme val="minor"/>
      </rPr>
      <t xml:space="preserve">Número de Contribuyentes Regularizados.                                               </t>
    </r>
    <r>
      <rPr>
        <b/>
        <sz val="11"/>
        <color indexed="8"/>
        <rFont val="Calibri"/>
        <family val="2"/>
        <scheme val="minor"/>
      </rPr>
      <t>TCR=</t>
    </r>
    <r>
      <rPr>
        <sz val="11"/>
        <color indexed="8"/>
        <rFont val="Calibri"/>
        <family val="2"/>
        <scheme val="minor"/>
      </rPr>
      <t xml:space="preserve">Total de Contribuyentes a Regularizar.                                                   </t>
    </r>
    <r>
      <rPr>
        <b/>
        <sz val="11"/>
        <color indexed="8"/>
        <rFont val="Calibri"/>
        <family val="2"/>
        <scheme val="minor"/>
      </rPr>
      <t>PCR=</t>
    </r>
    <r>
      <rPr>
        <sz val="11"/>
        <color indexed="8"/>
        <rFont val="Calibri"/>
        <family val="2"/>
        <scheme val="minor"/>
      </rPr>
      <t xml:space="preserve">Porcentaje de Contibuyectes Regularizados.                                     </t>
    </r>
    <r>
      <rPr>
        <b/>
        <sz val="11"/>
        <color indexed="8"/>
        <rFont val="Calibri"/>
        <family val="2"/>
        <scheme val="minor"/>
      </rPr>
      <t>NCR/TCR*100=PCR</t>
    </r>
    <r>
      <rPr>
        <sz val="11"/>
        <color indexed="8"/>
        <rFont val="Calibri"/>
        <family val="2"/>
        <scheme val="minor"/>
      </rPr>
      <t xml:space="preserve">                     </t>
    </r>
  </si>
  <si>
    <r>
      <t xml:space="preserve">Es el resultado de dividir el Número de Personas que Realizan su Pago y que Tienen INAPAM entre el Total de Personas que Tienen INAPAM por cien.                                                             </t>
    </r>
    <r>
      <rPr>
        <b/>
        <sz val="11"/>
        <color indexed="8"/>
        <rFont val="Calibri"/>
        <family val="2"/>
        <scheme val="minor"/>
      </rPr>
      <t>NPRPTI=</t>
    </r>
    <r>
      <rPr>
        <sz val="11"/>
        <color indexed="8"/>
        <rFont val="Calibri"/>
        <family val="2"/>
        <scheme val="minor"/>
      </rPr>
      <t xml:space="preserve">Número de Personas que Realizan su Pago y que Tienen INAPAM                                               </t>
    </r>
    <r>
      <rPr>
        <b/>
        <sz val="11"/>
        <color indexed="8"/>
        <rFont val="Calibri"/>
        <family val="2"/>
        <scheme val="minor"/>
      </rPr>
      <t>TPTI=</t>
    </r>
    <r>
      <rPr>
        <sz val="11"/>
        <color indexed="8"/>
        <rFont val="Calibri"/>
        <family val="2"/>
        <scheme val="minor"/>
      </rPr>
      <t xml:space="preserve">Total de Personas que Tienen INAPAM.                                    </t>
    </r>
    <r>
      <rPr>
        <b/>
        <sz val="11"/>
        <color indexed="8"/>
        <rFont val="Calibri"/>
        <family val="2"/>
        <scheme val="minor"/>
      </rPr>
      <t>PAIFPCCICR=</t>
    </r>
    <r>
      <rPr>
        <sz val="11"/>
        <color indexed="8"/>
        <rFont val="Calibri"/>
        <family val="2"/>
        <scheme val="minor"/>
      </rPr>
      <t xml:space="preserve">Porcentaje de apoyo de incentivos fiscales a las personas que cuenten con la Credencial del INAPAM                                </t>
    </r>
    <r>
      <rPr>
        <b/>
        <sz val="11"/>
        <color indexed="8"/>
        <rFont val="Calibri"/>
        <family val="2"/>
        <scheme val="minor"/>
      </rPr>
      <t>NPRPTI/TPTI*100=PAIFPCCICR</t>
    </r>
    <r>
      <rPr>
        <sz val="11"/>
        <color indexed="8"/>
        <rFont val="Calibri"/>
        <family val="2"/>
        <scheme val="minor"/>
      </rPr>
      <t xml:space="preserve">                     </t>
    </r>
  </si>
  <si>
    <r>
      <t xml:space="preserve">Es el resultado de dividir la Calendarización de Avance entre el Total de Avance Total  Calendarizado por cien                                      </t>
    </r>
    <r>
      <rPr>
        <b/>
        <sz val="11"/>
        <color indexed="8"/>
        <rFont val="Calibri"/>
        <family val="2"/>
        <scheme val="minor"/>
      </rPr>
      <t>CA=</t>
    </r>
    <r>
      <rPr>
        <sz val="11"/>
        <color indexed="8"/>
        <rFont val="Calibri"/>
        <family val="2"/>
        <scheme val="minor"/>
      </rPr>
      <t xml:space="preserve"> Calendarización de Avance                            </t>
    </r>
    <r>
      <rPr>
        <b/>
        <sz val="11"/>
        <color indexed="8"/>
        <rFont val="Calibri"/>
        <family val="2"/>
        <scheme val="minor"/>
      </rPr>
      <t xml:space="preserve">TC= </t>
    </r>
    <r>
      <rPr>
        <sz val="11"/>
        <color indexed="8"/>
        <rFont val="Calibri"/>
        <family val="2"/>
        <scheme val="minor"/>
      </rPr>
      <t xml:space="preserve">Total Calendarizado                                        </t>
    </r>
    <r>
      <rPr>
        <b/>
        <sz val="11"/>
        <color indexed="8"/>
        <rFont val="Calibri"/>
        <family val="2"/>
        <scheme val="minor"/>
      </rPr>
      <t>PE=</t>
    </r>
    <r>
      <rPr>
        <sz val="11"/>
        <color indexed="8"/>
        <rFont val="Calibri"/>
        <family val="2"/>
        <scheme val="minor"/>
      </rPr>
      <t xml:space="preserve"> Porcentaje de Evaluación                               </t>
    </r>
    <r>
      <rPr>
        <b/>
        <sz val="11"/>
        <color indexed="8"/>
        <rFont val="Calibri"/>
        <family val="2"/>
        <scheme val="minor"/>
      </rPr>
      <t>CA/TC=PE</t>
    </r>
    <r>
      <rPr>
        <sz val="11"/>
        <color indexed="8"/>
        <rFont val="Calibri"/>
        <family val="2"/>
        <scheme val="minor"/>
      </rPr>
      <t xml:space="preserve">            </t>
    </r>
  </si>
  <si>
    <r>
      <t xml:space="preserve">Es el resultado de dividir el Número de Gestiones de Programas Federales entre el Número de Programas Ejecutados por cien    </t>
    </r>
    <r>
      <rPr>
        <b/>
        <sz val="11"/>
        <color indexed="8"/>
        <rFont val="Calibri"/>
        <family val="2"/>
        <scheme val="minor"/>
      </rPr>
      <t xml:space="preserve">NGPF= </t>
    </r>
    <r>
      <rPr>
        <sz val="11"/>
        <color indexed="8"/>
        <rFont val="Calibri"/>
        <family val="2"/>
        <scheme val="minor"/>
      </rPr>
      <t xml:space="preserve">Número de Gestiones de Programas Federales.                                                                 </t>
    </r>
    <r>
      <rPr>
        <b/>
        <sz val="11"/>
        <color indexed="8"/>
        <rFont val="Calibri"/>
        <family val="2"/>
        <scheme val="minor"/>
      </rPr>
      <t xml:space="preserve">NPE= </t>
    </r>
    <r>
      <rPr>
        <sz val="11"/>
        <color indexed="8"/>
        <rFont val="Calibri"/>
        <family val="2"/>
        <scheme val="minor"/>
      </rPr>
      <t xml:space="preserve">Número de Programas Ejecutado           </t>
    </r>
    <r>
      <rPr>
        <b/>
        <sz val="11"/>
        <color indexed="8"/>
        <rFont val="Calibri"/>
        <family val="2"/>
        <scheme val="minor"/>
      </rPr>
      <t>PPRFE=</t>
    </r>
    <r>
      <rPr>
        <sz val="11"/>
        <color indexed="8"/>
        <rFont val="Calibri"/>
        <family val="2"/>
        <scheme val="minor"/>
      </rPr>
      <t xml:space="preserve"> Porcentaje de Programas de Recursos Federales Ejecutados                           </t>
    </r>
    <r>
      <rPr>
        <b/>
        <sz val="11"/>
        <color indexed="8"/>
        <rFont val="Calibri"/>
        <family val="2"/>
        <scheme val="minor"/>
      </rPr>
      <t>NGPF/NPE=PPRFE</t>
    </r>
  </si>
  <si>
    <r>
      <t xml:space="preserve">Es el resultado de dividir el Número de Indicadores con Avance entre el Total de Indicadores por cien                                         </t>
    </r>
    <r>
      <rPr>
        <b/>
        <sz val="11"/>
        <color indexed="8"/>
        <rFont val="Calibri"/>
        <family val="2"/>
        <scheme val="minor"/>
      </rPr>
      <t>NIA=</t>
    </r>
    <r>
      <rPr>
        <sz val="11"/>
        <color indexed="8"/>
        <rFont val="Calibri"/>
        <family val="2"/>
        <scheme val="minor"/>
      </rPr>
      <t xml:space="preserve"> Número de Indicadores con Avance         </t>
    </r>
    <r>
      <rPr>
        <b/>
        <sz val="11"/>
        <color indexed="8"/>
        <rFont val="Calibri"/>
        <family val="2"/>
        <scheme val="minor"/>
      </rPr>
      <t>TI=</t>
    </r>
    <r>
      <rPr>
        <sz val="11"/>
        <color indexed="8"/>
        <rFont val="Calibri"/>
        <family val="2"/>
        <scheme val="minor"/>
      </rPr>
      <t xml:space="preserve"> Total de Indicadores                                          </t>
    </r>
    <r>
      <rPr>
        <b/>
        <sz val="11"/>
        <color indexed="8"/>
        <rFont val="Calibri"/>
        <family val="2"/>
        <scheme val="minor"/>
      </rPr>
      <t>PIC=</t>
    </r>
    <r>
      <rPr>
        <sz val="11"/>
        <color indexed="8"/>
        <rFont val="Calibri"/>
        <family val="2"/>
        <scheme val="minor"/>
      </rPr>
      <t xml:space="preserve"> Porcentaje de Indicadores Cumplidos    </t>
    </r>
    <r>
      <rPr>
        <b/>
        <sz val="11"/>
        <color indexed="8"/>
        <rFont val="Calibri"/>
        <family val="2"/>
        <scheme val="minor"/>
      </rPr>
      <t>(NIA/TI)=PIC</t>
    </r>
    <r>
      <rPr>
        <sz val="11"/>
        <color indexed="8"/>
        <rFont val="Calibri"/>
        <family val="2"/>
        <scheme val="minor"/>
      </rPr>
      <t xml:space="preserve">           </t>
    </r>
  </si>
  <si>
    <r>
      <t xml:space="preserve">Número de personal capacitado en materia de simulacros entre el Número total de personal que conforman la Unidad Municipal de Protección Civil por cien. </t>
    </r>
    <r>
      <rPr>
        <b/>
        <sz val="11"/>
        <color indexed="8"/>
        <rFont val="Calibri"/>
        <family val="2"/>
        <scheme val="minor"/>
      </rPr>
      <t>CPCMS=</t>
    </r>
    <r>
      <rPr>
        <sz val="11"/>
        <color indexed="8"/>
        <rFont val="Calibri"/>
        <family val="2"/>
        <scheme val="minor"/>
      </rPr>
      <t xml:space="preserve"> Cantidad de Personal Capacitadas en Materia de Simulacros                      </t>
    </r>
    <r>
      <rPr>
        <b/>
        <sz val="11"/>
        <color indexed="8"/>
        <rFont val="Calibri"/>
        <family val="2"/>
        <scheme val="minor"/>
      </rPr>
      <t>NPCMS=</t>
    </r>
    <r>
      <rPr>
        <sz val="11"/>
        <color indexed="8"/>
        <rFont val="Calibri"/>
        <family val="2"/>
        <scheme val="minor"/>
      </rPr>
      <t xml:space="preserve"> Número de Personal Capacitadas en Materia de Simulacros                       </t>
    </r>
    <r>
      <rPr>
        <b/>
        <sz val="11"/>
        <color indexed="8"/>
        <rFont val="Calibri"/>
        <family val="2"/>
        <scheme val="minor"/>
      </rPr>
      <t>NTPCU=</t>
    </r>
    <r>
      <rPr>
        <sz val="11"/>
        <color indexed="8"/>
        <rFont val="Calibri"/>
        <family val="2"/>
        <scheme val="minor"/>
      </rPr>
      <t xml:space="preserve"> Número Total de Personal que Conforman la Unidad</t>
    </r>
  </si>
  <si>
    <r>
      <t xml:space="preserve">Es el resultado de dividir el Número Solicitudes de Programas de Apoyo Atendidas entre el Número de Solicitudes Recibidas por cien.                </t>
    </r>
    <r>
      <rPr>
        <b/>
        <sz val="11"/>
        <color indexed="8"/>
        <rFont val="Calibri"/>
        <family val="2"/>
        <scheme val="minor"/>
      </rPr>
      <t>MDPA=</t>
    </r>
    <r>
      <rPr>
        <sz val="11"/>
        <color indexed="8"/>
        <rFont val="Calibri"/>
        <family val="2"/>
        <scheme val="minor"/>
      </rPr>
      <t xml:space="preserve">Mejorar la Distribución de los Programas de Apoyo.                                 </t>
    </r>
    <r>
      <rPr>
        <b/>
        <sz val="11"/>
        <color indexed="8"/>
        <rFont val="Calibri"/>
        <family val="2"/>
        <scheme val="minor"/>
      </rPr>
      <t>NSPAA=</t>
    </r>
    <r>
      <rPr>
        <sz val="11"/>
        <color indexed="8"/>
        <rFont val="Calibri"/>
        <family val="2"/>
        <scheme val="minor"/>
      </rPr>
      <t xml:space="preserve">Número de Solicitudes de Programas de Apoyo Atendidas.            </t>
    </r>
    <r>
      <rPr>
        <b/>
        <sz val="11"/>
        <color indexed="8"/>
        <rFont val="Calibri"/>
        <family val="2"/>
        <scheme val="minor"/>
      </rPr>
      <t>NSR=</t>
    </r>
    <r>
      <rPr>
        <sz val="11"/>
        <color indexed="8"/>
        <rFont val="Calibri"/>
        <family val="2"/>
        <scheme val="minor"/>
      </rPr>
      <t>Número de Solicitudes Recibidas.</t>
    </r>
  </si>
  <si>
    <r>
      <t xml:space="preserve">Es el resultado de dividir el Número de Ciudadanos Conformes entre el Total de Ciudadanos Encuestados por cien.                                                               </t>
    </r>
    <r>
      <rPr>
        <b/>
        <sz val="11"/>
        <color indexed="8"/>
        <rFont val="Calibri"/>
        <family val="2"/>
        <scheme val="minor"/>
      </rPr>
      <t>TDC=</t>
    </r>
    <r>
      <rPr>
        <sz val="11"/>
        <color indexed="8"/>
        <rFont val="Calibri"/>
        <family val="2"/>
        <scheme val="minor"/>
      </rPr>
      <t xml:space="preserve">Tratar con Dignidad a la Ciudadania.                                                 </t>
    </r>
    <r>
      <rPr>
        <b/>
        <sz val="11"/>
        <color indexed="8"/>
        <rFont val="Calibri"/>
        <family val="2"/>
        <scheme val="minor"/>
      </rPr>
      <t>NCC=</t>
    </r>
    <r>
      <rPr>
        <sz val="11"/>
        <color indexed="8"/>
        <rFont val="Calibri"/>
        <family val="2"/>
        <scheme val="minor"/>
      </rPr>
      <t xml:space="preserve">Número de Ciudadanos Conformes.                                                  </t>
    </r>
    <r>
      <rPr>
        <b/>
        <sz val="11"/>
        <color indexed="8"/>
        <rFont val="Calibri"/>
        <family val="2"/>
        <scheme val="minor"/>
      </rPr>
      <t>TCE=</t>
    </r>
    <r>
      <rPr>
        <sz val="11"/>
        <color indexed="8"/>
        <rFont val="Calibri"/>
        <family val="2"/>
        <scheme val="minor"/>
      </rPr>
      <t xml:space="preserve">Total de Ciudadanos Encuestados.           </t>
    </r>
  </si>
  <si>
    <r>
      <t xml:space="preserve">Es el resultado de dividir el Número de Delegados Capacitados entre el Total de Delegados por cien.                              </t>
    </r>
    <r>
      <rPr>
        <b/>
        <sz val="11"/>
        <color indexed="8"/>
        <rFont val="Calibri"/>
        <family val="2"/>
        <scheme val="minor"/>
      </rPr>
      <t>CDCN=</t>
    </r>
    <r>
      <rPr>
        <sz val="11"/>
        <color indexed="8"/>
        <rFont val="Calibri"/>
        <family val="2"/>
        <scheme val="minor"/>
      </rPr>
      <t xml:space="preserve">Capacitar a los Delegados para que Conozcan las Normas.                                                          </t>
    </r>
    <r>
      <rPr>
        <b/>
        <sz val="11"/>
        <color indexed="8"/>
        <rFont val="Calibri"/>
        <family val="2"/>
        <scheme val="minor"/>
      </rPr>
      <t>NDC=</t>
    </r>
    <r>
      <rPr>
        <sz val="11"/>
        <color indexed="8"/>
        <rFont val="Calibri"/>
        <family val="2"/>
        <scheme val="minor"/>
      </rPr>
      <t xml:space="preserve">Número de delegados capacitados. </t>
    </r>
    <r>
      <rPr>
        <b/>
        <sz val="11"/>
        <color indexed="8"/>
        <rFont val="Calibri"/>
        <family val="2"/>
        <scheme val="minor"/>
      </rPr>
      <t>TD=</t>
    </r>
    <r>
      <rPr>
        <sz val="11"/>
        <color indexed="8"/>
        <rFont val="Calibri"/>
        <family val="2"/>
        <scheme val="minor"/>
      </rPr>
      <t xml:space="preserve">Total de Delagados.                      </t>
    </r>
  </si>
  <si>
    <r>
      <t xml:space="preserve">Es el resultado de dividir el Número de Modulos de Expedicion Adquiridos entre el Número de Modulos de Expedición Gestionadas multiplicado por cien.                                                                                                 </t>
    </r>
    <r>
      <rPr>
        <b/>
        <sz val="11"/>
        <color indexed="8"/>
        <rFont val="Calibri"/>
        <family val="2"/>
        <scheme val="minor"/>
      </rPr>
      <t xml:space="preserve">NMEA= </t>
    </r>
    <r>
      <rPr>
        <sz val="11"/>
        <color indexed="8"/>
        <rFont val="Calibri"/>
        <family val="2"/>
        <scheme val="minor"/>
      </rPr>
      <t>Número</t>
    </r>
    <r>
      <rPr>
        <b/>
        <sz val="11"/>
        <color indexed="8"/>
        <rFont val="Calibri"/>
        <family val="2"/>
        <scheme val="minor"/>
      </rPr>
      <t xml:space="preserve"> </t>
    </r>
    <r>
      <rPr>
        <sz val="11"/>
        <color indexed="8"/>
        <rFont val="Calibri"/>
        <family val="2"/>
        <scheme val="minor"/>
      </rPr>
      <t xml:space="preserve">Modulos de Expedicion Adquiridos.                                             </t>
    </r>
    <r>
      <rPr>
        <b/>
        <sz val="11"/>
        <color indexed="8"/>
        <rFont val="Calibri"/>
        <family val="2"/>
        <scheme val="minor"/>
      </rPr>
      <t>NMEG=</t>
    </r>
    <r>
      <rPr>
        <sz val="11"/>
        <color indexed="8"/>
        <rFont val="Calibri"/>
        <family val="2"/>
        <scheme val="minor"/>
      </rPr>
      <t xml:space="preserve">Número de Modulos de Expedición Gestionadas.                                  </t>
    </r>
    <r>
      <rPr>
        <b/>
        <sz val="11"/>
        <color indexed="8"/>
        <rFont val="Calibri"/>
        <family val="2"/>
        <scheme val="minor"/>
      </rPr>
      <t>NMEA/NMEG*100</t>
    </r>
    <r>
      <rPr>
        <sz val="11"/>
        <color indexed="8"/>
        <rFont val="Calibri"/>
        <family val="2"/>
        <scheme val="minor"/>
      </rPr>
      <t xml:space="preserve">                                                </t>
    </r>
    <r>
      <rPr>
        <b/>
        <sz val="11"/>
        <color indexed="8"/>
        <rFont val="Calibri"/>
        <family val="2"/>
        <scheme val="minor"/>
      </rPr>
      <t/>
    </r>
  </si>
  <si>
    <r>
      <t xml:space="preserve">Es el resultado de dividir el Número de Ciudadanos que Realizan un Tramite entre el Total de  Cuidadanos Atendidos que Tramitan alguna Solicitud multiplicado por cien.                                                                                                 </t>
    </r>
    <r>
      <rPr>
        <b/>
        <sz val="11"/>
        <color indexed="8"/>
        <rFont val="Calibri"/>
        <family val="2"/>
        <scheme val="minor"/>
      </rPr>
      <t xml:space="preserve">ATSC= </t>
    </r>
    <r>
      <rPr>
        <sz val="11"/>
        <color indexed="8"/>
        <rFont val="Calibri"/>
        <family val="2"/>
        <scheme val="minor"/>
      </rPr>
      <t xml:space="preserve">Agilizar los Tramites de las Solicitudes de los Ciudadanos.                               </t>
    </r>
    <r>
      <rPr>
        <b/>
        <sz val="11"/>
        <color indexed="8"/>
        <rFont val="Calibri"/>
        <family val="2"/>
        <scheme val="minor"/>
      </rPr>
      <t>NCRT=</t>
    </r>
    <r>
      <rPr>
        <sz val="11"/>
        <color indexed="8"/>
        <rFont val="Calibri"/>
        <family val="2"/>
        <scheme val="minor"/>
      </rPr>
      <t xml:space="preserve">Número de Ciudadanos que Realizan un Tramite.                                                          </t>
    </r>
    <r>
      <rPr>
        <b/>
        <sz val="11"/>
        <color indexed="8"/>
        <rFont val="Calibri"/>
        <family val="2"/>
        <scheme val="minor"/>
      </rPr>
      <t>NPA=</t>
    </r>
    <r>
      <rPr>
        <sz val="11"/>
        <color indexed="8"/>
        <rFont val="Calibri"/>
        <family val="2"/>
        <scheme val="minor"/>
      </rPr>
      <t>Número de Ciudadanos Atendidos que Tramitan alguna Solicitud.</t>
    </r>
  </si>
  <si>
    <r>
      <t xml:space="preserve">Es el resultado de dividir el Número de Ciudadanos Encuestados entre el Total de Ciudadanos que Realizan un Tramite por cien.                                                  </t>
    </r>
    <r>
      <rPr>
        <b/>
        <sz val="11"/>
        <color indexed="8"/>
        <rFont val="Calibri"/>
        <family val="2"/>
        <scheme val="minor"/>
      </rPr>
      <t>IST=</t>
    </r>
    <r>
      <rPr>
        <sz val="11"/>
        <color indexed="8"/>
        <rFont val="Calibri"/>
        <family val="2"/>
        <scheme val="minor"/>
      </rPr>
      <t xml:space="preserve"> Indice de Satisfacción en los Tramites.                                                 </t>
    </r>
    <r>
      <rPr>
        <b/>
        <sz val="11"/>
        <color indexed="8"/>
        <rFont val="Calibri"/>
        <family val="2"/>
        <scheme val="minor"/>
      </rPr>
      <t xml:space="preserve">NCE= </t>
    </r>
    <r>
      <rPr>
        <sz val="11"/>
        <color indexed="8"/>
        <rFont val="Calibri"/>
        <family val="2"/>
        <scheme val="minor"/>
      </rPr>
      <t xml:space="preserve">Número Ciudadanos Encuestados.                      </t>
    </r>
    <r>
      <rPr>
        <b/>
        <sz val="11"/>
        <color indexed="8"/>
        <rFont val="Calibri"/>
        <family val="2"/>
        <scheme val="minor"/>
      </rPr>
      <t xml:space="preserve">TCRT= </t>
    </r>
    <r>
      <rPr>
        <sz val="11"/>
        <color indexed="8"/>
        <rFont val="Calibri"/>
        <family val="2"/>
        <scheme val="minor"/>
      </rPr>
      <t>Total de Ciudadanos que Realizan un Tramite.</t>
    </r>
  </si>
  <si>
    <r>
      <t xml:space="preserve">Es el Resultado de Dividir el Número de Ciudadanos Atendidos entre el Número de Ciudadanos que Realizan Alguna Gestion multiplicado por cien.                                                  </t>
    </r>
    <r>
      <rPr>
        <b/>
        <sz val="11"/>
        <color indexed="8"/>
        <rFont val="Calibri"/>
        <family val="2"/>
        <scheme val="minor"/>
      </rPr>
      <t>NCAS=</t>
    </r>
    <r>
      <rPr>
        <sz val="11"/>
        <color indexed="8"/>
        <rFont val="Calibri"/>
        <family val="2"/>
        <scheme val="minor"/>
      </rPr>
      <t xml:space="preserve">Número de Ciudadanos Atendidos en la Secretaria.                                                                               </t>
    </r>
    <r>
      <rPr>
        <b/>
        <sz val="11"/>
        <color indexed="8"/>
        <rFont val="Calibri"/>
        <family val="2"/>
        <scheme val="minor"/>
      </rPr>
      <t>NCA=</t>
    </r>
    <r>
      <rPr>
        <sz val="11"/>
        <color indexed="8"/>
        <rFont val="Calibri"/>
        <family val="2"/>
        <scheme val="minor"/>
      </rPr>
      <t xml:space="preserve">Número de Ciudadanos Atendidos.                               </t>
    </r>
    <r>
      <rPr>
        <b/>
        <sz val="11"/>
        <color indexed="8"/>
        <rFont val="Calibri"/>
        <family val="2"/>
        <scheme val="minor"/>
      </rPr>
      <t>NCRG=</t>
    </r>
    <r>
      <rPr>
        <sz val="11"/>
        <color indexed="8"/>
        <rFont val="Calibri"/>
        <family val="2"/>
        <scheme val="minor"/>
      </rPr>
      <t>Número de Ciudadanos que Realizan alguna Gestión.</t>
    </r>
  </si>
  <si>
    <r>
      <t xml:space="preserve">Es el resultado de dividir el Número de Ciudadanos que Reciben el Beneficio de los Tramites entre el Total de Ciudadanos Atendidos que Realizaron algún Tramite por cien.                                                                                       </t>
    </r>
    <r>
      <rPr>
        <b/>
        <sz val="11"/>
        <color indexed="8"/>
        <rFont val="Calibri"/>
        <family val="2"/>
        <scheme val="minor"/>
      </rPr>
      <t>NCTASM=</t>
    </r>
    <r>
      <rPr>
        <sz val="11"/>
        <color indexed="8"/>
        <rFont val="Calibri"/>
        <family val="2"/>
        <scheme val="minor"/>
      </rPr>
      <t xml:space="preserve">Número de Ciudadanos que Tramitan algun Servicio Municipal. </t>
    </r>
    <r>
      <rPr>
        <b/>
        <sz val="11"/>
        <color indexed="8"/>
        <rFont val="Calibri"/>
        <family val="2"/>
        <scheme val="minor"/>
      </rPr>
      <t>NCRBT=</t>
    </r>
    <r>
      <rPr>
        <sz val="11"/>
        <color indexed="8"/>
        <rFont val="Calibri"/>
        <family val="2"/>
        <scheme val="minor"/>
      </rPr>
      <t xml:space="preserve">Número de Ciudadanos que Reciben el Beneficio de los Tramites.    </t>
    </r>
    <r>
      <rPr>
        <b/>
        <sz val="11"/>
        <color indexed="8"/>
        <rFont val="Calibri"/>
        <family val="2"/>
        <scheme val="minor"/>
      </rPr>
      <t>TCTSM=</t>
    </r>
    <r>
      <rPr>
        <sz val="11"/>
        <color indexed="8"/>
        <rFont val="Calibri"/>
        <family val="2"/>
        <scheme val="minor"/>
      </rPr>
      <t>Total de Ciudadanos Atendidos que Realizaron algun Tramite.</t>
    </r>
  </si>
  <si>
    <r>
      <t xml:space="preserve">       </t>
    </r>
    <r>
      <rPr>
        <sz val="11"/>
        <color theme="1"/>
        <rFont val="Calibri"/>
        <family val="2"/>
        <scheme val="minor"/>
      </rPr>
      <t>Proporcionar apoyo con bulto de cemento a bajo costo.</t>
    </r>
  </si>
  <si>
    <r>
      <t xml:space="preserve">      </t>
    </r>
    <r>
      <rPr>
        <sz val="11"/>
        <color theme="1"/>
        <rFont val="Calibri"/>
        <family val="2"/>
        <scheme val="minor"/>
      </rPr>
      <t>Dotar de paquetes de útiles escolares  a todos los niños y niñas matriculados en escuelas  pública de Paraíso.</t>
    </r>
  </si>
  <si>
    <t xml:space="preserve">Fomentar el sector turístico propiciando derrama económica  en el municipio.
</t>
  </si>
  <si>
    <t>Indice</t>
  </si>
  <si>
    <r>
      <t xml:space="preserve">Es el resultado de dividir la cantidad de bultos de cementos entregados entre la cantidad total de cemento a entregar  multiplicada por cien.  </t>
    </r>
    <r>
      <rPr>
        <b/>
        <sz val="11"/>
        <color indexed="8"/>
        <rFont val="Calibri"/>
        <family val="2"/>
        <scheme val="minor"/>
      </rPr>
      <t xml:space="preserve">PE= </t>
    </r>
    <r>
      <rPr>
        <sz val="11"/>
        <color indexed="8"/>
        <rFont val="Calibri"/>
        <family val="2"/>
        <scheme val="minor"/>
      </rPr>
      <t xml:space="preserve">Porcentaje de bultos de cemento entregados. </t>
    </r>
    <r>
      <rPr>
        <b/>
        <sz val="11"/>
        <color indexed="8"/>
        <rFont val="Calibri"/>
        <family val="2"/>
        <scheme val="minor"/>
      </rPr>
      <t xml:space="preserve">CCE= </t>
    </r>
    <r>
      <rPr>
        <sz val="11"/>
        <color indexed="8"/>
        <rFont val="Calibri"/>
        <family val="2"/>
        <scheme val="minor"/>
      </rPr>
      <t xml:space="preserve">Cantidad de bultos de cemento entregado. </t>
    </r>
    <r>
      <rPr>
        <b/>
        <sz val="11"/>
        <color indexed="8"/>
        <rFont val="Calibri"/>
        <family val="2"/>
        <scheme val="minor"/>
      </rPr>
      <t>CCT=</t>
    </r>
    <r>
      <rPr>
        <sz val="11"/>
        <color indexed="8"/>
        <rFont val="Calibri"/>
        <family val="2"/>
        <scheme val="minor"/>
      </rPr>
      <t xml:space="preserve"> Cantidad total de bultos de cemento a entregar.                 </t>
    </r>
  </si>
  <si>
    <r>
      <t xml:space="preserve">Es el resultado de dividir la cantidad de metros cúbicos de arena entregados entre la cantidad total de metros cúbicos de arena a entregar multiplicado por cien. </t>
    </r>
    <r>
      <rPr>
        <b/>
        <sz val="11"/>
        <color indexed="8"/>
        <rFont val="Calibri"/>
        <family val="2"/>
        <scheme val="minor"/>
      </rPr>
      <t>PE=</t>
    </r>
    <r>
      <rPr>
        <sz val="11"/>
        <color indexed="8"/>
        <rFont val="Calibri"/>
        <family val="2"/>
        <scheme val="minor"/>
      </rPr>
      <t xml:space="preserve"> Porcentaje de metros cúbicos de arena  entregados. </t>
    </r>
    <r>
      <rPr>
        <b/>
        <sz val="11"/>
        <color indexed="8"/>
        <rFont val="Calibri"/>
        <family val="2"/>
        <scheme val="minor"/>
      </rPr>
      <t>CAE=</t>
    </r>
    <r>
      <rPr>
        <sz val="11"/>
        <color indexed="8"/>
        <rFont val="Calibri"/>
        <family val="2"/>
        <scheme val="minor"/>
      </rPr>
      <t xml:space="preserve"> Cantidad de metros cúbicos de arena entregada entregado. </t>
    </r>
    <r>
      <rPr>
        <b/>
        <sz val="11"/>
        <color indexed="8"/>
        <rFont val="Calibri"/>
        <family val="2"/>
        <scheme val="minor"/>
      </rPr>
      <t>CAT=</t>
    </r>
    <r>
      <rPr>
        <sz val="11"/>
        <color indexed="8"/>
        <rFont val="Calibri"/>
        <family val="2"/>
        <scheme val="minor"/>
      </rPr>
      <t xml:space="preserve"> Cantidad total de metros cúbicos de arena a entregar</t>
    </r>
  </si>
  <si>
    <r>
      <t xml:space="preserve">Es el resultado de dividir la cantidad metros cúbicos de grava entregados entre la cantidad total de metros cúbicos de grava a entregar multiplicada por cien. </t>
    </r>
    <r>
      <rPr>
        <b/>
        <sz val="11"/>
        <color indexed="8"/>
        <rFont val="Calibri"/>
        <family val="2"/>
        <scheme val="minor"/>
      </rPr>
      <t>PE=</t>
    </r>
    <r>
      <rPr>
        <sz val="11"/>
        <color indexed="8"/>
        <rFont val="Calibri"/>
        <family val="2"/>
        <scheme val="minor"/>
      </rPr>
      <t xml:space="preserve"> Porcentaje de metros cúbicos de grava entregados. </t>
    </r>
    <r>
      <rPr>
        <b/>
        <sz val="11"/>
        <color indexed="8"/>
        <rFont val="Calibri"/>
        <family val="2"/>
        <scheme val="minor"/>
      </rPr>
      <t>CGE=</t>
    </r>
    <r>
      <rPr>
        <sz val="11"/>
        <color indexed="8"/>
        <rFont val="Calibri"/>
        <family val="2"/>
        <scheme val="minor"/>
      </rPr>
      <t xml:space="preserve"> Cantidad de metros cúbicos de grava entregado. </t>
    </r>
    <r>
      <rPr>
        <b/>
        <sz val="11"/>
        <color indexed="8"/>
        <rFont val="Calibri"/>
        <family val="2"/>
        <scheme val="minor"/>
      </rPr>
      <t>CGT=</t>
    </r>
    <r>
      <rPr>
        <sz val="11"/>
        <color indexed="8"/>
        <rFont val="Calibri"/>
        <family val="2"/>
        <scheme val="minor"/>
      </rPr>
      <t xml:space="preserve"> Cantidad total de metros cúbicos de grava a entregar</t>
    </r>
  </si>
  <si>
    <r>
      <t xml:space="preserve">Es el resultado de dividir la cantidad de paquetes de útiles escolares entregados entre la cantidad total de paquetes de  útiles escolares  a entregar multiplicada por cien </t>
    </r>
    <r>
      <rPr>
        <b/>
        <sz val="11"/>
        <color theme="1"/>
        <rFont val="Calibri"/>
        <family val="2"/>
        <scheme val="minor"/>
      </rPr>
      <t>PPUEE=</t>
    </r>
    <r>
      <rPr>
        <sz val="11"/>
        <color theme="1"/>
        <rFont val="Calibri"/>
        <family val="2"/>
        <scheme val="minor"/>
      </rPr>
      <t xml:space="preserve"> Porcentaje de paquetes de útiles escolares  entregados. </t>
    </r>
    <r>
      <rPr>
        <b/>
        <sz val="11"/>
        <color theme="1"/>
        <rFont val="Calibri"/>
        <family val="2"/>
        <scheme val="minor"/>
      </rPr>
      <t xml:space="preserve">CPUEE= </t>
    </r>
    <r>
      <rPr>
        <sz val="11"/>
        <color theme="1"/>
        <rFont val="Calibri"/>
        <family val="2"/>
        <scheme val="minor"/>
      </rPr>
      <t xml:space="preserve">Cantidad de paquetes de útiles escolares entregado. </t>
    </r>
    <r>
      <rPr>
        <b/>
        <sz val="11"/>
        <color theme="1"/>
        <rFont val="Calibri"/>
        <family val="2"/>
        <scheme val="minor"/>
      </rPr>
      <t>CTPUEE=</t>
    </r>
    <r>
      <rPr>
        <sz val="11"/>
        <color theme="1"/>
        <rFont val="Calibri"/>
        <family val="2"/>
        <scheme val="minor"/>
      </rPr>
      <t xml:space="preserve"> Cantidad total de paquetes de útiles escolares a entregar</t>
    </r>
  </si>
  <si>
    <r>
      <t xml:space="preserve">Es el resultado de dividir la cantidad de despensas entregados entre la cantidad total de despensas a entregar multiplicada por cien. </t>
    </r>
    <r>
      <rPr>
        <b/>
        <sz val="11"/>
        <color indexed="8"/>
        <rFont val="Calibri"/>
        <family val="2"/>
        <scheme val="minor"/>
      </rPr>
      <t>PE=</t>
    </r>
    <r>
      <rPr>
        <sz val="11"/>
        <color indexed="8"/>
        <rFont val="Calibri"/>
        <family val="2"/>
        <scheme val="minor"/>
      </rPr>
      <t xml:space="preserve"> Porcentaje de despensas entregadas. </t>
    </r>
    <r>
      <rPr>
        <b/>
        <sz val="11"/>
        <color indexed="8"/>
        <rFont val="Calibri"/>
        <family val="2"/>
        <scheme val="minor"/>
      </rPr>
      <t>CDE=</t>
    </r>
    <r>
      <rPr>
        <sz val="11"/>
        <color indexed="8"/>
        <rFont val="Calibri"/>
        <family val="2"/>
        <scheme val="minor"/>
      </rPr>
      <t xml:space="preserve"> Cantidad de despensas entregada. </t>
    </r>
    <r>
      <rPr>
        <b/>
        <sz val="11"/>
        <color indexed="8"/>
        <rFont val="Calibri"/>
        <family val="2"/>
        <scheme val="minor"/>
      </rPr>
      <t>CDT=</t>
    </r>
    <r>
      <rPr>
        <sz val="11"/>
        <color indexed="8"/>
        <rFont val="Calibri"/>
        <family val="2"/>
        <scheme val="minor"/>
      </rPr>
      <t xml:space="preserve"> Cantidad total de despensa a entregar</t>
    </r>
  </si>
  <si>
    <r>
      <t xml:space="preserve">Es el resultado de dividir la cantidad de atúdes entregados entre la cantidad total de ataúdes solicitados multiplicada por cien. </t>
    </r>
    <r>
      <rPr>
        <b/>
        <sz val="11"/>
        <color indexed="8"/>
        <rFont val="Calibri"/>
        <family val="2"/>
        <scheme val="minor"/>
      </rPr>
      <t>AT=</t>
    </r>
    <r>
      <rPr>
        <sz val="11"/>
        <color indexed="8"/>
        <rFont val="Calibri"/>
        <family val="2"/>
        <scheme val="minor"/>
      </rPr>
      <t xml:space="preserve"> Porcentaje de ataúdes entregados. </t>
    </r>
    <r>
      <rPr>
        <b/>
        <sz val="11"/>
        <color indexed="8"/>
        <rFont val="Calibri"/>
        <family val="2"/>
        <scheme val="minor"/>
      </rPr>
      <t>ATE=</t>
    </r>
    <r>
      <rPr>
        <sz val="11"/>
        <color indexed="8"/>
        <rFont val="Calibri"/>
        <family val="2"/>
        <scheme val="minor"/>
      </rPr>
      <t xml:space="preserve"> Cantidad de ataúdes entregado. </t>
    </r>
    <r>
      <rPr>
        <b/>
        <sz val="11"/>
        <color indexed="8"/>
        <rFont val="Calibri"/>
        <family val="2"/>
        <scheme val="minor"/>
      </rPr>
      <t>ATS=</t>
    </r>
    <r>
      <rPr>
        <sz val="11"/>
        <color indexed="8"/>
        <rFont val="Calibri"/>
        <family val="2"/>
        <scheme val="minor"/>
      </rPr>
      <t xml:space="preserve"> Cantidad total de ataúdes solicitados</t>
    </r>
  </si>
  <si>
    <r>
      <t xml:space="preserve">Es el resultado de medir el numero de cursos a productores requerida / entre el numero de cursos a productores existente.* 100. </t>
    </r>
    <r>
      <rPr>
        <b/>
        <sz val="11"/>
        <color theme="1"/>
        <rFont val="Calibri"/>
        <family val="2"/>
        <scheme val="minor"/>
      </rPr>
      <t xml:space="preserve">ICPE= </t>
    </r>
    <r>
      <rPr>
        <sz val="11"/>
        <color theme="1"/>
        <rFont val="Calibri"/>
        <family val="2"/>
        <scheme val="minor"/>
      </rPr>
      <t xml:space="preserve">Indice de cursos a productores existente.                                                                                     </t>
    </r>
    <r>
      <rPr>
        <b/>
        <sz val="11"/>
        <color theme="1"/>
        <rFont val="Calibri"/>
        <family val="2"/>
        <scheme val="minor"/>
      </rPr>
      <t>NCPE=</t>
    </r>
    <r>
      <rPr>
        <sz val="11"/>
        <color theme="1"/>
        <rFont val="Calibri"/>
        <family val="2"/>
        <scheme val="minor"/>
      </rPr>
      <t xml:space="preserve"> Numero de cursos a produdctores existente.                                  </t>
    </r>
    <r>
      <rPr>
        <b/>
        <sz val="11"/>
        <color theme="1"/>
        <rFont val="Calibri"/>
        <family val="2"/>
        <scheme val="minor"/>
      </rPr>
      <t xml:space="preserve">  NCPR= </t>
    </r>
    <r>
      <rPr>
        <sz val="11"/>
        <color theme="1"/>
        <rFont val="Calibri"/>
        <family val="2"/>
        <scheme val="minor"/>
      </rPr>
      <t>Numero de cursos a productores  requeridas.</t>
    </r>
  </si>
  <si>
    <r>
      <t xml:space="preserve">Es el resultado de medir el numero de Cultivos alternativos requerido / entre el numero de cultivos alternativos  existente. * 100 </t>
    </r>
    <r>
      <rPr>
        <b/>
        <sz val="11"/>
        <color theme="1"/>
        <rFont val="Calibri"/>
        <family val="2"/>
        <scheme val="minor"/>
      </rPr>
      <t xml:space="preserve">                         ICA=</t>
    </r>
    <r>
      <rPr>
        <sz val="11"/>
        <color theme="1"/>
        <rFont val="Calibri"/>
        <family val="2"/>
        <scheme val="minor"/>
      </rPr>
      <t xml:space="preserve">Indice de cultivos alternativos.
</t>
    </r>
    <r>
      <rPr>
        <b/>
        <sz val="11"/>
        <color theme="1"/>
        <rFont val="Calibri"/>
        <family val="2"/>
        <scheme val="minor"/>
      </rPr>
      <t>NCAR=</t>
    </r>
    <r>
      <rPr>
        <sz val="11"/>
        <color theme="1"/>
        <rFont val="Calibri"/>
        <family val="2"/>
        <scheme val="minor"/>
      </rPr>
      <t xml:space="preserve">  Numero de Cultivos alternativos requerido.  </t>
    </r>
    <r>
      <rPr>
        <b/>
        <sz val="11"/>
        <color theme="1"/>
        <rFont val="Calibri"/>
        <family val="2"/>
        <scheme val="minor"/>
      </rPr>
      <t>NCAE=</t>
    </r>
    <r>
      <rPr>
        <sz val="11"/>
        <color theme="1"/>
        <rFont val="Calibri"/>
        <family val="2"/>
        <scheme val="minor"/>
      </rPr>
      <t xml:space="preserve"> Numero de Cultivos alternativos existente</t>
    </r>
  </si>
  <si>
    <r>
      <t xml:space="preserve">Es el resultado de medir el numero de Pasto intercalado requerido / el numero de Pasto intercalado existente * 100.                                          </t>
    </r>
    <r>
      <rPr>
        <b/>
        <sz val="11"/>
        <color theme="1"/>
        <rFont val="Calibri"/>
        <family val="2"/>
        <scheme val="minor"/>
      </rPr>
      <t xml:space="preserve">IPI= </t>
    </r>
    <r>
      <rPr>
        <sz val="11"/>
        <color theme="1"/>
        <rFont val="Calibri"/>
        <family val="2"/>
        <scheme val="minor"/>
      </rPr>
      <t xml:space="preserve">Indice de Pasto intercalado.
</t>
    </r>
    <r>
      <rPr>
        <b/>
        <sz val="11"/>
        <color theme="1"/>
        <rFont val="Calibri"/>
        <family val="2"/>
        <scheme val="minor"/>
      </rPr>
      <t>NPIR=</t>
    </r>
    <r>
      <rPr>
        <sz val="11"/>
        <color theme="1"/>
        <rFont val="Calibri"/>
        <family val="2"/>
        <scheme val="minor"/>
      </rPr>
      <t xml:space="preserve"> Numero de Pasto intercalado Requerida.    </t>
    </r>
    <r>
      <rPr>
        <b/>
        <sz val="11"/>
        <color theme="1"/>
        <rFont val="Calibri"/>
        <family val="2"/>
        <scheme val="minor"/>
      </rPr>
      <t xml:space="preserve"> NPIE =</t>
    </r>
    <r>
      <rPr>
        <sz val="11"/>
        <color theme="1"/>
        <rFont val="Calibri"/>
        <family val="2"/>
        <scheme val="minor"/>
      </rPr>
      <t xml:space="preserve"> Numero de Pasto intercalado existente.</t>
    </r>
  </si>
  <si>
    <r>
      <t xml:space="preserve">Es el resultado de medir el numero de parcelas requerido / entre el numero de  parcelas existente. * 100                                                                                                       </t>
    </r>
    <r>
      <rPr>
        <b/>
        <sz val="11"/>
        <color theme="1"/>
        <rFont val="Calibri"/>
        <family val="2"/>
        <scheme val="minor"/>
      </rPr>
      <t>IP=</t>
    </r>
    <r>
      <rPr>
        <sz val="11"/>
        <color theme="1"/>
        <rFont val="Calibri"/>
        <family val="2"/>
        <scheme val="minor"/>
      </rPr>
      <t xml:space="preserve"> Indice de Parcelas                                                </t>
    </r>
    <r>
      <rPr>
        <b/>
        <sz val="11"/>
        <color theme="1"/>
        <rFont val="Calibri"/>
        <family val="2"/>
        <scheme val="minor"/>
      </rPr>
      <t xml:space="preserve"> NPR=</t>
    </r>
    <r>
      <rPr>
        <sz val="11"/>
        <color theme="1"/>
        <rFont val="Calibri"/>
        <family val="2"/>
        <scheme val="minor"/>
      </rPr>
      <t xml:space="preserve"> Numero Parcelas Requeridas
</t>
    </r>
    <r>
      <rPr>
        <b/>
        <sz val="11"/>
        <color theme="1"/>
        <rFont val="Calibri"/>
        <family val="2"/>
        <scheme val="minor"/>
      </rPr>
      <t xml:space="preserve">NPE= </t>
    </r>
    <r>
      <rPr>
        <sz val="11"/>
        <color theme="1"/>
        <rFont val="Calibri"/>
        <family val="2"/>
        <scheme val="minor"/>
      </rPr>
      <t>Numero de parcelas Existente.</t>
    </r>
  </si>
  <si>
    <r>
      <t xml:space="preserve">Es el resultado de medir el numero de cultivos intercalados con coco requerido/el numero de cultivos intercalados con coco existente por * 100  </t>
    </r>
    <r>
      <rPr>
        <b/>
        <sz val="11"/>
        <color theme="1"/>
        <rFont val="Calibri"/>
        <family val="2"/>
        <scheme val="minor"/>
      </rPr>
      <t>ICIC=</t>
    </r>
    <r>
      <rPr>
        <sz val="11"/>
        <color theme="1"/>
        <rFont val="Calibri"/>
        <family val="2"/>
        <scheme val="minor"/>
      </rPr>
      <t xml:space="preserve"> Indice de cultivo intercalado con coco.
</t>
    </r>
    <r>
      <rPr>
        <b/>
        <sz val="11"/>
        <color theme="1"/>
        <rFont val="Calibri"/>
        <family val="2"/>
        <scheme val="minor"/>
      </rPr>
      <t>NCICR=</t>
    </r>
    <r>
      <rPr>
        <sz val="11"/>
        <color theme="1"/>
        <rFont val="Calibri"/>
        <family val="2"/>
        <scheme val="minor"/>
      </rPr>
      <t xml:space="preserve"> Numero de cultivo intercalado con coco Requerida.                                                                          </t>
    </r>
    <r>
      <rPr>
        <b/>
        <sz val="11"/>
        <color theme="1"/>
        <rFont val="Calibri"/>
        <family val="2"/>
        <scheme val="minor"/>
      </rPr>
      <t>NCICE=</t>
    </r>
    <r>
      <rPr>
        <sz val="11"/>
        <color theme="1"/>
        <rFont val="Calibri"/>
        <family val="2"/>
        <scheme val="minor"/>
      </rPr>
      <t xml:space="preserve"> Numero de cultivos intercalado con coco existente</t>
    </r>
  </si>
  <si>
    <r>
      <t xml:space="preserve">Es el resultado de medir el numero de Gestion a productores requerido/ entre el numero de gestion a productores existentes. * 100    </t>
    </r>
    <r>
      <rPr>
        <b/>
        <sz val="11"/>
        <color theme="1"/>
        <rFont val="Calibri"/>
        <family val="2"/>
        <scheme val="minor"/>
      </rPr>
      <t>IGP=</t>
    </r>
    <r>
      <rPr>
        <sz val="11"/>
        <color theme="1"/>
        <rFont val="Calibri"/>
        <family val="2"/>
        <scheme val="minor"/>
      </rPr>
      <t xml:space="preserve"> Indice de gestion a productores                             </t>
    </r>
    <r>
      <rPr>
        <b/>
        <sz val="11"/>
        <color theme="1"/>
        <rFont val="Calibri"/>
        <family val="2"/>
        <scheme val="minor"/>
      </rPr>
      <t>NGPR=</t>
    </r>
    <r>
      <rPr>
        <sz val="11"/>
        <color theme="1"/>
        <rFont val="Calibri"/>
        <family val="2"/>
        <scheme val="minor"/>
      </rPr>
      <t xml:space="preserve"> Numero de gestion a productores requeridas.
</t>
    </r>
    <r>
      <rPr>
        <b/>
        <sz val="11"/>
        <color theme="1"/>
        <rFont val="Calibri"/>
        <family val="2"/>
        <scheme val="minor"/>
      </rPr>
      <t>NGPE =</t>
    </r>
    <r>
      <rPr>
        <sz val="11"/>
        <color theme="1"/>
        <rFont val="Calibri"/>
        <family val="2"/>
        <scheme val="minor"/>
      </rPr>
      <t xml:space="preserve"> Numero de  gestion a productores existentes.    </t>
    </r>
  </si>
  <si>
    <r>
      <t xml:space="preserve">Es el resultado de medir el numero de Talleres de capacitacion requerido /entre el numero de capacitacion existentes. * 100  </t>
    </r>
    <r>
      <rPr>
        <b/>
        <sz val="11"/>
        <color theme="1"/>
        <rFont val="Calibri"/>
        <family val="2"/>
        <scheme val="minor"/>
      </rPr>
      <t>ITC=</t>
    </r>
    <r>
      <rPr>
        <sz val="11"/>
        <color theme="1"/>
        <rFont val="Calibri"/>
        <family val="2"/>
        <scheme val="minor"/>
      </rPr>
      <t xml:space="preserve"> Indice de Talleres de capacitacion.                          
</t>
    </r>
    <r>
      <rPr>
        <b/>
        <sz val="11"/>
        <color theme="1"/>
        <rFont val="Calibri"/>
        <family val="2"/>
        <scheme val="minor"/>
      </rPr>
      <t>NTCR=</t>
    </r>
    <r>
      <rPr>
        <sz val="11"/>
        <color theme="1"/>
        <rFont val="Calibri"/>
        <family val="2"/>
        <scheme val="minor"/>
      </rPr>
      <t xml:space="preserve"> Numero  de Talleres de capacitacion requerida.       </t>
    </r>
    <r>
      <rPr>
        <b/>
        <sz val="11"/>
        <color theme="1"/>
        <rFont val="Calibri"/>
        <family val="2"/>
        <scheme val="minor"/>
      </rPr>
      <t xml:space="preserve"> NTCE=</t>
    </r>
    <r>
      <rPr>
        <sz val="11"/>
        <color theme="1"/>
        <rFont val="Calibri"/>
        <family val="2"/>
        <scheme val="minor"/>
      </rPr>
      <t xml:space="preserve"> Numero de Talleres de capacitacion existente.                      </t>
    </r>
  </si>
  <si>
    <r>
      <t xml:space="preserve">Es el resultado de medir ei numero de campañas de vacunacion requeridos / entre el numero de campaña de vacunacion existentes * 100  </t>
    </r>
    <r>
      <rPr>
        <b/>
        <sz val="11"/>
        <color theme="1"/>
        <rFont val="Calibri"/>
        <family val="2"/>
        <scheme val="minor"/>
      </rPr>
      <t xml:space="preserve">.ICV= </t>
    </r>
    <r>
      <rPr>
        <sz val="11"/>
        <color theme="1"/>
        <rFont val="Calibri"/>
        <family val="2"/>
        <scheme val="minor"/>
      </rPr>
      <t xml:space="preserve">Indice de Campañas de vacunacion.
</t>
    </r>
    <r>
      <rPr>
        <b/>
        <sz val="11"/>
        <color theme="1"/>
        <rFont val="Calibri"/>
        <family val="2"/>
        <scheme val="minor"/>
      </rPr>
      <t>NCVR=</t>
    </r>
    <r>
      <rPr>
        <sz val="11"/>
        <color theme="1"/>
        <rFont val="Calibri"/>
        <family val="2"/>
        <scheme val="minor"/>
      </rPr>
      <t xml:space="preserve"> Numero de Campaña de vacunacion Requeridos.                                                </t>
    </r>
    <r>
      <rPr>
        <b/>
        <sz val="11"/>
        <color theme="1"/>
        <rFont val="Calibri"/>
        <family val="2"/>
        <scheme val="minor"/>
      </rPr>
      <t>NCVE=</t>
    </r>
    <r>
      <rPr>
        <sz val="11"/>
        <color theme="1"/>
        <rFont val="Calibri"/>
        <family val="2"/>
        <scheme val="minor"/>
      </rPr>
      <t xml:space="preserve"> Numero de campaña de vacunacion existentes.</t>
    </r>
  </si>
  <si>
    <r>
      <t xml:space="preserve">Es el resultado de medir el numero de registro de palos de matanzas requerida / entre el numero de registros de palos de matanzas existente.* 100. </t>
    </r>
    <r>
      <rPr>
        <b/>
        <sz val="11"/>
        <color theme="1"/>
        <rFont val="Calibri"/>
        <family val="2"/>
        <scheme val="minor"/>
      </rPr>
      <t>IMP=</t>
    </r>
    <r>
      <rPr>
        <sz val="11"/>
        <color theme="1"/>
        <rFont val="Calibri"/>
        <family val="2"/>
        <scheme val="minor"/>
      </rPr>
      <t xml:space="preserve"> Indice de matanzas al palo.                                                                                     </t>
    </r>
    <r>
      <rPr>
        <b/>
        <sz val="11"/>
        <color theme="1"/>
        <rFont val="Calibri"/>
        <family val="2"/>
        <scheme val="minor"/>
      </rPr>
      <t>NMPR=</t>
    </r>
    <r>
      <rPr>
        <sz val="11"/>
        <color theme="1"/>
        <rFont val="Calibri"/>
        <family val="2"/>
        <scheme val="minor"/>
      </rPr>
      <t xml:space="preserve"> Numero de Matanzas al palo  requerida.                                    </t>
    </r>
    <r>
      <rPr>
        <b/>
        <sz val="11"/>
        <color theme="1"/>
        <rFont val="Calibri"/>
        <family val="2"/>
        <scheme val="minor"/>
      </rPr>
      <t>NMPE=</t>
    </r>
    <r>
      <rPr>
        <sz val="11"/>
        <color theme="1"/>
        <rFont val="Calibri"/>
        <family val="2"/>
        <scheme val="minor"/>
      </rPr>
      <t xml:space="preserve"> Numero de Matanzas al palo existente.</t>
    </r>
  </si>
  <si>
    <r>
      <t xml:space="preserve">Es el resultado de medir el numero de matanzas vigiladas requerido. / entre el numero de  matanzas viggiladas existente. * 100  </t>
    </r>
    <r>
      <rPr>
        <b/>
        <sz val="11"/>
        <color theme="1"/>
        <rFont val="Calibri"/>
        <family val="2"/>
        <scheme val="minor"/>
      </rPr>
      <t xml:space="preserve">IMV= </t>
    </r>
    <r>
      <rPr>
        <sz val="11"/>
        <color theme="1"/>
        <rFont val="Calibri"/>
        <family val="2"/>
        <scheme val="minor"/>
      </rPr>
      <t xml:space="preserve">Indice de Matanzas vigiladas.
</t>
    </r>
    <r>
      <rPr>
        <b/>
        <sz val="11"/>
        <color theme="1"/>
        <rFont val="Calibri"/>
        <family val="2"/>
        <scheme val="minor"/>
      </rPr>
      <t>NMVR=</t>
    </r>
    <r>
      <rPr>
        <sz val="11"/>
        <color theme="1"/>
        <rFont val="Calibri"/>
        <family val="2"/>
        <scheme val="minor"/>
      </rPr>
      <t xml:space="preserve"> Numero de Matanzas vigiladas Requerida.                                                       </t>
    </r>
    <r>
      <rPr>
        <b/>
        <sz val="11"/>
        <color theme="1"/>
        <rFont val="Calibri"/>
        <family val="2"/>
        <scheme val="minor"/>
      </rPr>
      <t>NMVE=</t>
    </r>
    <r>
      <rPr>
        <sz val="11"/>
        <color theme="1"/>
        <rFont val="Calibri"/>
        <family val="2"/>
        <scheme val="minor"/>
      </rPr>
      <t xml:space="preserve"> Numero de matanzas vigiladas existente.</t>
    </r>
  </si>
  <si>
    <r>
      <t xml:space="preserve">Es el resultado de medir el numero de programas de borregos requeridos / numero de programas de borregos  existente. * 100     </t>
    </r>
    <r>
      <rPr>
        <b/>
        <sz val="11"/>
        <color theme="1"/>
        <rFont val="Calibri"/>
        <family val="2"/>
        <scheme val="minor"/>
      </rPr>
      <t xml:space="preserve"> IPB= </t>
    </r>
    <r>
      <rPr>
        <sz val="11"/>
        <color theme="1"/>
        <rFont val="Calibri"/>
        <family val="2"/>
        <scheme val="minor"/>
      </rPr>
      <t xml:space="preserve">Indice de apoyo de borregos                                            </t>
    </r>
    <r>
      <rPr>
        <b/>
        <sz val="11"/>
        <color theme="1"/>
        <rFont val="Calibri"/>
        <family val="2"/>
        <scheme val="minor"/>
      </rPr>
      <t>NPBR=</t>
    </r>
    <r>
      <rPr>
        <sz val="11"/>
        <color theme="1"/>
        <rFont val="Calibri"/>
        <family val="2"/>
        <scheme val="minor"/>
      </rPr>
      <t xml:space="preserve"> Numero de programas de borregos requeridos.
</t>
    </r>
    <r>
      <rPr>
        <b/>
        <sz val="11"/>
        <color theme="1"/>
        <rFont val="Calibri"/>
        <family val="2"/>
        <scheme val="minor"/>
      </rPr>
      <t>NPBE=</t>
    </r>
    <r>
      <rPr>
        <sz val="11"/>
        <color theme="1"/>
        <rFont val="Calibri"/>
        <family val="2"/>
        <scheme val="minor"/>
      </rPr>
      <t xml:space="preserve"> Numero de programas de borregos  existente.</t>
    </r>
  </si>
  <si>
    <r>
      <t xml:space="preserve">Es el resultado de medir el numero de programas de cerdos requeridas/ numero de programas de cerdos existente. * 100.   </t>
    </r>
    <r>
      <rPr>
        <b/>
        <sz val="11"/>
        <color theme="1"/>
        <rFont val="Calibri"/>
        <family val="2"/>
        <scheme val="minor"/>
      </rPr>
      <t>IPC=</t>
    </r>
    <r>
      <rPr>
        <sz val="11"/>
        <color theme="1"/>
        <rFont val="Calibri"/>
        <family val="2"/>
        <scheme val="minor"/>
      </rPr>
      <t xml:space="preserve"> Indice de programas de cerdos.
</t>
    </r>
    <r>
      <rPr>
        <b/>
        <sz val="11"/>
        <color theme="1"/>
        <rFont val="Calibri"/>
        <family val="2"/>
        <scheme val="minor"/>
      </rPr>
      <t xml:space="preserve">NPCR= </t>
    </r>
    <r>
      <rPr>
        <sz val="11"/>
        <color theme="1"/>
        <rFont val="Calibri"/>
        <family val="2"/>
        <scheme val="minor"/>
      </rPr>
      <t xml:space="preserve">Numero de programas de cerdos  requerida.                      </t>
    </r>
    <r>
      <rPr>
        <b/>
        <sz val="11"/>
        <color theme="1"/>
        <rFont val="Calibri"/>
        <family val="2"/>
        <scheme val="minor"/>
      </rPr>
      <t xml:space="preserve">NPCE= </t>
    </r>
    <r>
      <rPr>
        <sz val="11"/>
        <color theme="1"/>
        <rFont val="Calibri"/>
        <family val="2"/>
        <scheme val="minor"/>
      </rPr>
      <t>Numero de  programas de cerdos  existente.</t>
    </r>
  </si>
  <si>
    <r>
      <t xml:space="preserve">Es el resultado de medir el numero de programas de pollitos requeridas/ numero de programas de pollitos existente. * 100.  </t>
    </r>
    <r>
      <rPr>
        <b/>
        <sz val="11"/>
        <color theme="1"/>
        <rFont val="Calibri"/>
        <family val="2"/>
        <scheme val="minor"/>
      </rPr>
      <t xml:space="preserve"> IPP= </t>
    </r>
    <r>
      <rPr>
        <sz val="11"/>
        <color theme="1"/>
        <rFont val="Calibri"/>
        <family val="2"/>
        <scheme val="minor"/>
      </rPr>
      <t xml:space="preserve">Indice de programas de pollitos.
</t>
    </r>
    <r>
      <rPr>
        <b/>
        <sz val="11"/>
        <color theme="1"/>
        <rFont val="Calibri"/>
        <family val="2"/>
        <scheme val="minor"/>
      </rPr>
      <t>NPPR=</t>
    </r>
    <r>
      <rPr>
        <sz val="11"/>
        <color theme="1"/>
        <rFont val="Calibri"/>
        <family val="2"/>
        <scheme val="minor"/>
      </rPr>
      <t xml:space="preserve"> Numero de programas de pollitos  requerida.                      </t>
    </r>
    <r>
      <rPr>
        <b/>
        <sz val="11"/>
        <color theme="1"/>
        <rFont val="Calibri"/>
        <family val="2"/>
        <scheme val="minor"/>
      </rPr>
      <t xml:space="preserve">NPPE= </t>
    </r>
    <r>
      <rPr>
        <sz val="11"/>
        <color theme="1"/>
        <rFont val="Calibri"/>
        <family val="2"/>
        <scheme val="minor"/>
      </rPr>
      <t>Numero de  programas de pollitos  existente.</t>
    </r>
  </si>
  <si>
    <r>
      <t xml:space="preserve">Es el resultado de medir el numero de unidades apicolas  requeridas/ numero de unidades apicolas  existente. * 100.   </t>
    </r>
    <r>
      <rPr>
        <b/>
        <sz val="11"/>
        <color theme="1"/>
        <rFont val="Calibri"/>
        <family val="2"/>
        <scheme val="minor"/>
      </rPr>
      <t xml:space="preserve">IUA= </t>
    </r>
    <r>
      <rPr>
        <sz val="11"/>
        <color theme="1"/>
        <rFont val="Calibri"/>
        <family val="2"/>
        <scheme val="minor"/>
      </rPr>
      <t xml:space="preserve">Indice de unidades apicolas .
</t>
    </r>
    <r>
      <rPr>
        <b/>
        <sz val="11"/>
        <color theme="1"/>
        <rFont val="Calibri"/>
        <family val="2"/>
        <scheme val="minor"/>
      </rPr>
      <t xml:space="preserve">NUAR= </t>
    </r>
    <r>
      <rPr>
        <sz val="11"/>
        <color theme="1"/>
        <rFont val="Calibri"/>
        <family val="2"/>
        <scheme val="minor"/>
      </rPr>
      <t xml:space="preserve">Numero de unidades apicolas requerida.                      </t>
    </r>
    <r>
      <rPr>
        <b/>
        <sz val="11"/>
        <color theme="1"/>
        <rFont val="Calibri"/>
        <family val="2"/>
        <scheme val="minor"/>
      </rPr>
      <t>NUAE=</t>
    </r>
    <r>
      <rPr>
        <sz val="11"/>
        <color theme="1"/>
        <rFont val="Calibri"/>
        <family val="2"/>
        <scheme val="minor"/>
      </rPr>
      <t xml:space="preserve"> Numero de  unidades apicolas  existente.</t>
    </r>
  </si>
  <si>
    <r>
      <t xml:space="preserve">Es el resultado de medir el numero de Depuradora requerida / entre el numero de  Depuradora  existente. * 100   </t>
    </r>
    <r>
      <rPr>
        <b/>
        <sz val="11"/>
        <color theme="1"/>
        <rFont val="Calibri"/>
        <family val="2"/>
        <scheme val="minor"/>
      </rPr>
      <t xml:space="preserve"> ID=</t>
    </r>
    <r>
      <rPr>
        <sz val="11"/>
        <color theme="1"/>
        <rFont val="Calibri"/>
        <family val="2"/>
        <scheme val="minor"/>
      </rPr>
      <t xml:space="preserve">Indice de Depuradora
</t>
    </r>
    <r>
      <rPr>
        <b/>
        <sz val="11"/>
        <color theme="1"/>
        <rFont val="Calibri"/>
        <family val="2"/>
        <scheme val="minor"/>
      </rPr>
      <t>NDR=</t>
    </r>
    <r>
      <rPr>
        <sz val="11"/>
        <color theme="1"/>
        <rFont val="Calibri"/>
        <family val="2"/>
        <scheme val="minor"/>
      </rPr>
      <t xml:space="preserve">  Numero de Depuradora requerida.                                          </t>
    </r>
    <r>
      <rPr>
        <b/>
        <sz val="11"/>
        <color theme="1"/>
        <rFont val="Calibri"/>
        <family val="2"/>
        <scheme val="minor"/>
      </rPr>
      <t>NDE=</t>
    </r>
    <r>
      <rPr>
        <sz val="11"/>
        <color theme="1"/>
        <rFont val="Calibri"/>
        <family val="2"/>
        <scheme val="minor"/>
      </rPr>
      <t xml:space="preserve"> Numero de Depuradora  existente.                                                                                                                                                                                                                                                                                                                                                                                                                                                                                                                                                                                                                                                                                                                                                                                                                                                                                                                                                                                                                                                                                                                                                                                                                                                                  </t>
    </r>
  </si>
  <si>
    <r>
      <t xml:space="preserve">Es el resultado de medir el numero de Equipos de cultivos requerido./ entre el numero de Equipos de cultivo existente *100      </t>
    </r>
    <r>
      <rPr>
        <b/>
        <sz val="11"/>
        <color theme="1"/>
        <rFont val="Calibri"/>
        <family val="2"/>
        <scheme val="minor"/>
      </rPr>
      <t xml:space="preserve"> IEC=</t>
    </r>
    <r>
      <rPr>
        <sz val="11"/>
        <color theme="1"/>
        <rFont val="Calibri"/>
        <family val="2"/>
        <scheme val="minor"/>
      </rPr>
      <t xml:space="preserve"> Indice de Equipos de cultivos                                           </t>
    </r>
    <r>
      <rPr>
        <b/>
        <sz val="11"/>
        <color theme="1"/>
        <rFont val="Calibri"/>
        <family val="2"/>
        <scheme val="minor"/>
      </rPr>
      <t xml:space="preserve"> NECR= </t>
    </r>
    <r>
      <rPr>
        <sz val="11"/>
        <color theme="1"/>
        <rFont val="Calibri"/>
        <family val="2"/>
        <scheme val="minor"/>
      </rPr>
      <t xml:space="preserve">Numero de Equipos de cultivos requerido.
</t>
    </r>
    <r>
      <rPr>
        <b/>
        <sz val="11"/>
        <color theme="1"/>
        <rFont val="Calibri"/>
        <family val="2"/>
        <scheme val="minor"/>
      </rPr>
      <t>NECE=</t>
    </r>
    <r>
      <rPr>
        <sz val="11"/>
        <color theme="1"/>
        <rFont val="Calibri"/>
        <family val="2"/>
        <scheme val="minor"/>
      </rPr>
      <t xml:space="preserve"> Numero de   Equipos de cultivos  existente.    </t>
    </r>
  </si>
  <si>
    <r>
      <t xml:space="preserve">Es el resultado de medir el numero de  Campañas de repoblacion requerido. /entre  el numero de Campañas de repoblacion existente *100.  </t>
    </r>
    <r>
      <rPr>
        <b/>
        <sz val="11"/>
        <color theme="1"/>
        <rFont val="Calibri"/>
        <family val="2"/>
        <scheme val="minor"/>
      </rPr>
      <t xml:space="preserve">ICR= </t>
    </r>
    <r>
      <rPr>
        <sz val="11"/>
        <color theme="1"/>
        <rFont val="Calibri"/>
        <family val="2"/>
        <scheme val="minor"/>
      </rPr>
      <t xml:space="preserve">Indice de Campañas de repoblacion                      
</t>
    </r>
    <r>
      <rPr>
        <b/>
        <sz val="11"/>
        <color theme="1"/>
        <rFont val="Calibri"/>
        <family val="2"/>
        <scheme val="minor"/>
      </rPr>
      <t xml:space="preserve">NCRR= </t>
    </r>
    <r>
      <rPr>
        <sz val="11"/>
        <color theme="1"/>
        <rFont val="Calibri"/>
        <family val="2"/>
        <scheme val="minor"/>
      </rPr>
      <t xml:space="preserve">Numero  de Campañas de repoblacion requerido.                            </t>
    </r>
    <r>
      <rPr>
        <b/>
        <sz val="11"/>
        <color theme="1"/>
        <rFont val="Calibri"/>
        <family val="2"/>
        <scheme val="minor"/>
      </rPr>
      <t xml:space="preserve"> NCRE=</t>
    </r>
    <r>
      <rPr>
        <sz val="11"/>
        <color theme="1"/>
        <rFont val="Calibri"/>
        <family val="2"/>
        <scheme val="minor"/>
      </rPr>
      <t xml:space="preserve">Numero  de Campaña de repoblacion  existente.                                                                                                                                                                                                                                                                                                                                                                                                                                                                                                                                                                                                                                                                                                                                                                                                                                                                                                                                                                                                                                                                                                                                                                                                                                                         </t>
    </r>
  </si>
  <si>
    <r>
      <t xml:space="preserve">Es el resultado de medir el numero de Cursos de Capacitacion  Acuicola Requeridos / entre el numero de Capacitacion Acuicola  Existente * 100  </t>
    </r>
    <r>
      <rPr>
        <b/>
        <sz val="11"/>
        <color theme="1"/>
        <rFont val="Calibri"/>
        <family val="2"/>
        <scheme val="minor"/>
      </rPr>
      <t>ICA=</t>
    </r>
    <r>
      <rPr>
        <sz val="11"/>
        <color theme="1"/>
        <rFont val="Calibri"/>
        <family val="2"/>
        <scheme val="minor"/>
      </rPr>
      <t xml:space="preserve"> Indice de Capacitacion Acuicola.
</t>
    </r>
    <r>
      <rPr>
        <b/>
        <sz val="11"/>
        <color theme="1"/>
        <rFont val="Calibri"/>
        <family val="2"/>
        <scheme val="minor"/>
      </rPr>
      <t>NCAR=</t>
    </r>
    <r>
      <rPr>
        <sz val="11"/>
        <color theme="1"/>
        <rFont val="Calibri"/>
        <family val="2"/>
        <scheme val="minor"/>
      </rPr>
      <t xml:space="preserve"> Numero de Capacitacion Acuicola  Requerido.                                                </t>
    </r>
    <r>
      <rPr>
        <b/>
        <sz val="11"/>
        <color theme="1"/>
        <rFont val="Calibri"/>
        <family val="2"/>
        <scheme val="minor"/>
      </rPr>
      <t>NCAE=</t>
    </r>
    <r>
      <rPr>
        <sz val="11"/>
        <color theme="1"/>
        <rFont val="Calibri"/>
        <family val="2"/>
        <scheme val="minor"/>
      </rPr>
      <t xml:space="preserve"> Numero de Capacitacion Acuicola  Existentes.</t>
    </r>
  </si>
  <si>
    <r>
      <t>Es el resultado de medir el numero de Asesorias a acuicultores  requerida / entre el numero de Asesoria a acuicultores existente.* 100     .</t>
    </r>
    <r>
      <rPr>
        <b/>
        <sz val="11"/>
        <color theme="1"/>
        <rFont val="Calibri"/>
        <family val="2"/>
        <scheme val="minor"/>
      </rPr>
      <t>IAA=</t>
    </r>
    <r>
      <rPr>
        <sz val="11"/>
        <color theme="1"/>
        <rFont val="Calibri"/>
        <family val="2"/>
        <scheme val="minor"/>
      </rPr>
      <t xml:space="preserve"> Indice de Asesoria a acuicultores.                                                                                     </t>
    </r>
    <r>
      <rPr>
        <b/>
        <sz val="11"/>
        <color theme="1"/>
        <rFont val="Calibri"/>
        <family val="2"/>
        <scheme val="minor"/>
      </rPr>
      <t>NAAR=</t>
    </r>
    <r>
      <rPr>
        <sz val="11"/>
        <color theme="1"/>
        <rFont val="Calibri"/>
        <family val="2"/>
        <scheme val="minor"/>
      </rPr>
      <t xml:space="preserve"> Numero de Asesoria a Acuicultores   requerida.                                   </t>
    </r>
    <r>
      <rPr>
        <b/>
        <sz val="11"/>
        <color theme="1"/>
        <rFont val="Calibri"/>
        <family val="2"/>
        <scheme val="minor"/>
      </rPr>
      <t xml:space="preserve"> NAAE= </t>
    </r>
    <r>
      <rPr>
        <sz val="11"/>
        <color theme="1"/>
        <rFont val="Calibri"/>
        <family val="2"/>
        <scheme val="minor"/>
      </rPr>
      <t>Numero de Asesoria a Acuicultores  existente.</t>
    </r>
  </si>
  <si>
    <r>
      <t xml:space="preserve">Es el resultado de medir el numero de apoyo de transporte de sus cosechas  Requerido. / entre el numero de apoyo de transporte de sus cosechas  Existente. * 100  </t>
    </r>
    <r>
      <rPr>
        <b/>
        <sz val="11"/>
        <color theme="1"/>
        <rFont val="Calibri"/>
        <family val="2"/>
        <scheme val="minor"/>
      </rPr>
      <t xml:space="preserve"> IATC=</t>
    </r>
    <r>
      <rPr>
        <sz val="11"/>
        <color theme="1"/>
        <rFont val="Calibri"/>
        <family val="2"/>
        <scheme val="minor"/>
      </rPr>
      <t xml:space="preserve"> Indice de apoyo de transporte de sus cosechas.
</t>
    </r>
    <r>
      <rPr>
        <b/>
        <sz val="11"/>
        <color theme="1"/>
        <rFont val="Calibri"/>
        <family val="2"/>
        <scheme val="minor"/>
      </rPr>
      <t>NATCR=</t>
    </r>
    <r>
      <rPr>
        <sz val="11"/>
        <color theme="1"/>
        <rFont val="Calibri"/>
        <family val="2"/>
        <scheme val="minor"/>
      </rPr>
      <t xml:space="preserve"> Numero de apoyo de transporte de sus cosechas  Requerida.                                                       </t>
    </r>
    <r>
      <rPr>
        <b/>
        <sz val="11"/>
        <color theme="1"/>
        <rFont val="Calibri"/>
        <family val="2"/>
        <scheme val="minor"/>
      </rPr>
      <t>NATCE=</t>
    </r>
    <r>
      <rPr>
        <sz val="11"/>
        <color theme="1"/>
        <rFont val="Calibri"/>
        <family val="2"/>
        <scheme val="minor"/>
      </rPr>
      <t xml:space="preserve"> Numero de apoyo de transporte de sus cosechas  Existente.</t>
    </r>
  </si>
  <si>
    <r>
      <t xml:space="preserve">Es el resultado de medir el numero de motores fuera de borda Requerida. / entre numero de  motores fuera de borda Existente *100.    </t>
    </r>
    <r>
      <rPr>
        <b/>
        <sz val="11"/>
        <color theme="1"/>
        <rFont val="Calibri"/>
        <family val="2"/>
        <scheme val="minor"/>
      </rPr>
      <t xml:space="preserve">IM= </t>
    </r>
    <r>
      <rPr>
        <sz val="11"/>
        <color theme="1"/>
        <rFont val="Calibri"/>
        <family val="2"/>
        <scheme val="minor"/>
      </rPr>
      <t xml:space="preserve">Indice Motores                                </t>
    </r>
    <r>
      <rPr>
        <b/>
        <sz val="11"/>
        <color theme="1"/>
        <rFont val="Calibri"/>
        <family val="2"/>
        <scheme val="minor"/>
      </rPr>
      <t xml:space="preserve">NMR= </t>
    </r>
    <r>
      <rPr>
        <sz val="11"/>
        <color theme="1"/>
        <rFont val="Calibri"/>
        <family val="2"/>
        <scheme val="minor"/>
      </rPr>
      <t xml:space="preserve">Numero de motores  Requerida.
</t>
    </r>
    <r>
      <rPr>
        <b/>
        <sz val="11"/>
        <color theme="1"/>
        <rFont val="Calibri"/>
        <family val="2"/>
        <scheme val="minor"/>
      </rPr>
      <t xml:space="preserve">NME= </t>
    </r>
    <r>
      <rPr>
        <sz val="11"/>
        <color theme="1"/>
        <rFont val="Calibri"/>
        <family val="2"/>
        <scheme val="minor"/>
      </rPr>
      <t>Numero de Motores Existente.</t>
    </r>
  </si>
  <si>
    <r>
      <t xml:space="preserve">Es el resultado de medir el numero de redes agalleras  Requerido/ entre el numero de redes agalleras  Existente. * 100.      </t>
    </r>
    <r>
      <rPr>
        <b/>
        <sz val="11"/>
        <color theme="1"/>
        <rFont val="Calibri"/>
        <family val="2"/>
        <scheme val="minor"/>
      </rPr>
      <t>IRA=</t>
    </r>
    <r>
      <rPr>
        <sz val="11"/>
        <color theme="1"/>
        <rFont val="Calibri"/>
        <family val="2"/>
        <scheme val="minor"/>
      </rPr>
      <t xml:space="preserve"> Indice de redes agalleras 
</t>
    </r>
    <r>
      <rPr>
        <b/>
        <sz val="11"/>
        <color theme="1"/>
        <rFont val="Calibri"/>
        <family val="2"/>
        <scheme val="minor"/>
      </rPr>
      <t>NRAR=</t>
    </r>
    <r>
      <rPr>
        <sz val="11"/>
        <color theme="1"/>
        <rFont val="Calibri"/>
        <family val="2"/>
        <scheme val="minor"/>
      </rPr>
      <t xml:space="preserve"> Numero de redes agalleras requerido.                            </t>
    </r>
    <r>
      <rPr>
        <b/>
        <sz val="11"/>
        <color theme="1"/>
        <rFont val="Calibri"/>
        <family val="2"/>
        <scheme val="minor"/>
      </rPr>
      <t>NRAE=</t>
    </r>
    <r>
      <rPr>
        <sz val="11"/>
        <color theme="1"/>
        <rFont val="Calibri"/>
        <family val="2"/>
        <scheme val="minor"/>
      </rPr>
      <t xml:space="preserve"> Numero de redes agalleras  existente.</t>
    </r>
  </si>
  <si>
    <r>
      <t xml:space="preserve">Es el resultado de medir el numero de campañas de Reforestacion  Requerida. / entre numero de Campañas de Reforestacion  Existente *100.    </t>
    </r>
    <r>
      <rPr>
        <b/>
        <sz val="11"/>
        <color theme="1"/>
        <rFont val="Calibri"/>
        <family val="2"/>
        <scheme val="minor"/>
      </rPr>
      <t xml:space="preserve">ICR= </t>
    </r>
    <r>
      <rPr>
        <sz val="11"/>
        <color theme="1"/>
        <rFont val="Calibri"/>
        <family val="2"/>
        <scheme val="minor"/>
      </rPr>
      <t xml:space="preserve">Indice de Campaña de Reforestacion.                                           </t>
    </r>
    <r>
      <rPr>
        <b/>
        <sz val="11"/>
        <color theme="1"/>
        <rFont val="Calibri"/>
        <family val="2"/>
        <scheme val="minor"/>
      </rPr>
      <t>NCRR=</t>
    </r>
    <r>
      <rPr>
        <sz val="11"/>
        <color theme="1"/>
        <rFont val="Calibri"/>
        <family val="2"/>
        <scheme val="minor"/>
      </rPr>
      <t xml:space="preserve"> Numero de  Campañas de Reforestacion  Requerida.
</t>
    </r>
    <r>
      <rPr>
        <b/>
        <sz val="11"/>
        <color theme="1"/>
        <rFont val="Calibri"/>
        <family val="2"/>
        <scheme val="minor"/>
      </rPr>
      <t xml:space="preserve">NCRE= </t>
    </r>
    <r>
      <rPr>
        <sz val="11"/>
        <color theme="1"/>
        <rFont val="Calibri"/>
        <family val="2"/>
        <scheme val="minor"/>
      </rPr>
      <t>Numero de Campañas de Reforestacion Existente.</t>
    </r>
  </si>
  <si>
    <r>
      <t xml:space="preserve">Es el resultado de medir el numero de campaña de reforestacion financiadas por PEMEX  Requerido/ entre el numero de campañas de reforestacion financiadas por PEMEX  Existente. * 100.      </t>
    </r>
    <r>
      <rPr>
        <b/>
        <sz val="11"/>
        <color theme="1"/>
        <rFont val="Calibri"/>
        <family val="2"/>
        <scheme val="minor"/>
      </rPr>
      <t xml:space="preserve">ICRFP= </t>
    </r>
    <r>
      <rPr>
        <sz val="11"/>
        <color theme="1"/>
        <rFont val="Calibri"/>
        <family val="2"/>
        <scheme val="minor"/>
      </rPr>
      <t xml:space="preserve">Indice de Campañas de Reforestacion financiadas por PEMEX.
</t>
    </r>
    <r>
      <rPr>
        <b/>
        <sz val="11"/>
        <color theme="1"/>
        <rFont val="Calibri"/>
        <family val="2"/>
        <scheme val="minor"/>
      </rPr>
      <t>NCRFPR=</t>
    </r>
    <r>
      <rPr>
        <sz val="11"/>
        <color theme="1"/>
        <rFont val="Calibri"/>
        <family val="2"/>
        <scheme val="minor"/>
      </rPr>
      <t xml:space="preserve"> Numero de Campañas de Reforestacion  financiadas por PEMEX requerido.                            </t>
    </r>
    <r>
      <rPr>
        <b/>
        <sz val="11"/>
        <color theme="1"/>
        <rFont val="Calibri"/>
        <family val="2"/>
        <scheme val="minor"/>
      </rPr>
      <t xml:space="preserve">NCRFPE= </t>
    </r>
    <r>
      <rPr>
        <sz val="11"/>
        <color theme="1"/>
        <rFont val="Calibri"/>
        <family val="2"/>
        <scheme val="minor"/>
      </rPr>
      <t>Numero de  Campañas de Reforestacion financiadas por PEMEX  existente.</t>
    </r>
  </si>
  <si>
    <t>Area de Ingresos de la direccion de Finanzas.</t>
  </si>
  <si>
    <t>Area administrativa y de Ingresos de la Direccion de Finanzas.</t>
  </si>
  <si>
    <t>Area de Ingresos  de la direccion de Finanzas.</t>
  </si>
  <si>
    <t>Reporte emitido por sistema Siasoft area Administrativa de la Direccion de Finanzas.</t>
  </si>
  <si>
    <t>Area de Ingresos de la direccion de Finanzas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</si>
</sst>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color rgb="FF0D0D0D"/>
      <name val="Calibri"/>
      <family val="2"/>
      <scheme val="minor"/>
    </font>
    <font>
      <b/>
      <sz val="10"/>
      <color indexed="8"/>
      <name val="Arial"/>
      <family val="2"/>
    </font>
    <font>
      <b/>
      <sz val="11"/>
      <color indexed="8"/>
      <name val="Calibri"/>
      <family val="2"/>
      <scheme val="minor"/>
    </font>
    <font>
      <b/>
      <sz val="12"/>
      <color indexed="8"/>
      <name val="Arial"/>
      <family val="2"/>
    </font>
    <font>
      <b/>
      <sz val="12"/>
      <color indexed="8"/>
      <name val="Calibri"/>
      <family val="2"/>
      <scheme val="minor"/>
    </font>
    <font>
      <sz val="11"/>
      <color indexed="8"/>
      <name val="Calibri"/>
      <family val="2"/>
      <scheme val="minor"/>
    </font>
    <font>
      <sz val="11"/>
      <name val="Calibri"/>
      <family val="2"/>
      <scheme val="minor"/>
    </font>
    <font>
      <b/>
      <sz val="11"/>
      <color theme="1"/>
      <name val="Calibri"/>
      <family val="2"/>
      <scheme val="minor"/>
    </font>
    <font>
      <b/>
      <sz val="11"/>
      <name val="Calibri"/>
      <family val="2"/>
      <scheme val="minor"/>
    </font>
    <font>
      <sz val="11"/>
      <color rgb="FF212D32"/>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ck">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diagonal/>
    </border>
    <border>
      <left style="thin">
        <color indexed="64"/>
      </left>
      <right style="thin">
        <color indexed="64"/>
      </right>
      <top style="thin">
        <color indexed="64"/>
      </top>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cellStyleXfs>
  <cellXfs count="105">
    <xf numFmtId="0" fontId="0" fillId="0" borderId="0" xfId="0"/>
    <xf numFmtId="0" fontId="0" fillId="0" borderId="0" xfId="0" applyFont="1"/>
    <xf numFmtId="0" fontId="0" fillId="0" borderId="1" xfId="0" applyBorder="1"/>
    <xf numFmtId="0" fontId="0" fillId="0" borderId="0" xfId="0" applyBorder="1"/>
    <xf numFmtId="0" fontId="0" fillId="0" borderId="3" xfId="0" applyBorder="1"/>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Border="1" applyAlignment="1">
      <alignment horizontal="center" vertical="center" wrapText="1"/>
    </xf>
    <xf numFmtId="9" fontId="0" fillId="0" borderId="2" xfId="0" applyNumberFormat="1" applyFont="1" applyBorder="1" applyAlignment="1">
      <alignment horizontal="center" vertical="center"/>
    </xf>
    <xf numFmtId="10" fontId="0" fillId="0" borderId="2" xfId="0" applyNumberFormat="1" applyFont="1" applyBorder="1" applyAlignment="1">
      <alignment horizontal="center" vertical="center"/>
    </xf>
    <xf numFmtId="9" fontId="0" fillId="0" borderId="2" xfId="0" applyNumberFormat="1" applyFont="1" applyFill="1" applyBorder="1" applyAlignment="1">
      <alignment horizontal="center" vertical="center"/>
    </xf>
    <xf numFmtId="0" fontId="0"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0" fillId="0" borderId="2" xfId="0" applyFont="1" applyFill="1" applyBorder="1" applyAlignment="1">
      <alignment horizontal="center" vertical="center"/>
    </xf>
    <xf numFmtId="1" fontId="0" fillId="0" borderId="2" xfId="0" applyNumberFormat="1" applyFont="1" applyBorder="1" applyAlignment="1">
      <alignment horizontal="center" vertical="center"/>
    </xf>
    <xf numFmtId="0" fontId="0" fillId="0"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2" xfId="0" applyFont="1" applyFill="1" applyBorder="1" applyAlignment="1">
      <alignment horizontal="center" vertical="center" wrapText="1"/>
    </xf>
    <xf numFmtId="10" fontId="2" fillId="4" borderId="2" xfId="0" applyNumberFormat="1" applyFont="1" applyFill="1" applyBorder="1" applyAlignment="1">
      <alignment horizontal="center" vertical="center" wrapText="1"/>
    </xf>
    <xf numFmtId="10" fontId="2" fillId="0" borderId="2" xfId="0" applyNumberFormat="1" applyFont="1" applyBorder="1" applyAlignment="1">
      <alignment horizontal="center" vertical="center" wrapText="1"/>
    </xf>
    <xf numFmtId="10" fontId="12" fillId="4" borderId="2" xfId="0" applyNumberFormat="1" applyFont="1" applyFill="1" applyBorder="1" applyAlignment="1">
      <alignment horizontal="center" vertical="center" wrapText="1"/>
    </xf>
    <xf numFmtId="10" fontId="0" fillId="0" borderId="2" xfId="0" applyNumberFormat="1" applyFont="1" applyBorder="1" applyAlignment="1">
      <alignment horizontal="center" vertical="center" wrapText="1"/>
    </xf>
    <xf numFmtId="0" fontId="5" fillId="4" borderId="2" xfId="0" applyFont="1" applyFill="1" applyBorder="1" applyAlignment="1">
      <alignment horizontal="left" vertical="center" wrapText="1"/>
    </xf>
    <xf numFmtId="10" fontId="12" fillId="4" borderId="2" xfId="2"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10" fontId="0" fillId="0" borderId="2" xfId="2" applyNumberFormat="1" applyFont="1" applyBorder="1" applyAlignment="1">
      <alignment horizontal="center" vertical="center"/>
    </xf>
    <xf numFmtId="0" fontId="0" fillId="0" borderId="2" xfId="0" applyFont="1" applyBorder="1" applyAlignment="1">
      <alignment horizontal="left" vertical="center"/>
    </xf>
    <xf numFmtId="1" fontId="2" fillId="0" borderId="2" xfId="1" applyNumberFormat="1" applyFont="1" applyBorder="1" applyAlignment="1">
      <alignment horizontal="center" vertical="center" wrapText="1"/>
    </xf>
    <xf numFmtId="0" fontId="0" fillId="4" borderId="2" xfId="0" applyFont="1" applyFill="1" applyBorder="1" applyAlignment="1">
      <alignment horizontal="center" vertical="center"/>
    </xf>
    <xf numFmtId="10" fontId="0" fillId="4" borderId="2" xfId="2" applyNumberFormat="1" applyFont="1" applyFill="1" applyBorder="1" applyAlignment="1">
      <alignment horizontal="center" vertical="center"/>
    </xf>
    <xf numFmtId="0" fontId="13" fillId="0" borderId="2" xfId="0" applyFont="1" applyFill="1" applyBorder="1" applyAlignment="1">
      <alignment horizontal="left" vertical="center" wrapText="1"/>
    </xf>
    <xf numFmtId="3" fontId="0" fillId="0" borderId="2" xfId="1" applyNumberFormat="1" applyFont="1" applyFill="1" applyBorder="1" applyAlignment="1">
      <alignment horizontal="center" vertical="center"/>
    </xf>
    <xf numFmtId="3" fontId="0" fillId="0" borderId="2" xfId="0" applyNumberFormat="1" applyFont="1" applyFill="1" applyBorder="1" applyAlignment="1">
      <alignment horizontal="center" vertical="center"/>
    </xf>
    <xf numFmtId="10"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0" fontId="0" fillId="0" borderId="2" xfId="1"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9" fontId="2" fillId="4" borderId="2" xfId="0" applyNumberFormat="1" applyFont="1" applyFill="1" applyBorder="1" applyAlignment="1">
      <alignment horizontal="center" vertical="center" wrapText="1"/>
    </xf>
    <xf numFmtId="9" fontId="0" fillId="4"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9" fontId="2"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9" fontId="2" fillId="0" borderId="2" xfId="4" applyNumberFormat="1" applyFont="1" applyFill="1" applyBorder="1" applyAlignment="1">
      <alignment horizontal="center" vertical="center" wrapText="1"/>
    </xf>
    <xf numFmtId="0" fontId="0" fillId="0" borderId="2" xfId="0" applyFont="1" applyBorder="1" applyAlignment="1">
      <alignment vertical="center"/>
    </xf>
    <xf numFmtId="10" fontId="2" fillId="0" borderId="2" xfId="0" applyNumberFormat="1" applyFont="1" applyBorder="1" applyAlignment="1">
      <alignment horizontal="center" vertical="center"/>
    </xf>
    <xf numFmtId="0" fontId="12" fillId="0" borderId="2" xfId="0" applyFont="1" applyFill="1" applyBorder="1" applyAlignment="1">
      <alignment horizontal="left" vertical="center" wrapText="1"/>
    </xf>
    <xf numFmtId="0" fontId="12" fillId="0" borderId="2" xfId="0" applyFont="1" applyFill="1" applyBorder="1" applyAlignment="1">
      <alignment vertical="center"/>
    </xf>
    <xf numFmtId="0" fontId="0" fillId="0" borderId="2"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9" fontId="0" fillId="0" borderId="2" xfId="1"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9" fontId="0" fillId="0" borderId="2" xfId="2" applyFont="1" applyFill="1" applyBorder="1" applyAlignment="1">
      <alignment horizontal="center" vertical="center"/>
    </xf>
    <xf numFmtId="0" fontId="0" fillId="4" borderId="2" xfId="0" applyFont="1" applyFill="1" applyBorder="1" applyAlignment="1">
      <alignment horizontal="left" vertical="center" wrapText="1"/>
    </xf>
    <xf numFmtId="0" fontId="0" fillId="0" borderId="2" xfId="2" applyNumberFormat="1" applyFont="1" applyBorder="1" applyAlignment="1">
      <alignment horizontal="center" vertical="center"/>
    </xf>
    <xf numFmtId="9" fontId="0" fillId="0" borderId="2" xfId="2" applyFont="1" applyBorder="1" applyAlignment="1">
      <alignment horizontal="center" vertical="center"/>
    </xf>
    <xf numFmtId="9" fontId="0" fillId="0" borderId="2" xfId="2" applyFont="1" applyBorder="1" applyAlignment="1">
      <alignment horizontal="center" vertical="center" wrapText="1"/>
    </xf>
    <xf numFmtId="9" fontId="0" fillId="0" borderId="2" xfId="2" applyFont="1" applyFill="1" applyBorder="1" applyAlignment="1">
      <alignment horizontal="center" vertical="center" wrapText="1"/>
    </xf>
    <xf numFmtId="9" fontId="0" fillId="0" borderId="2" xfId="2" applyNumberFormat="1" applyFont="1" applyFill="1" applyBorder="1" applyAlignment="1">
      <alignment horizontal="center" vertical="center"/>
    </xf>
    <xf numFmtId="1" fontId="0" fillId="0" borderId="2" xfId="2" applyNumberFormat="1" applyFont="1" applyBorder="1" applyAlignment="1">
      <alignment horizontal="center" vertical="center" wrapText="1"/>
    </xf>
    <xf numFmtId="0" fontId="15" fillId="0" borderId="2" xfId="0" applyFont="1" applyFill="1" applyBorder="1" applyAlignment="1">
      <alignment horizontal="left" vertical="center" wrapText="1"/>
    </xf>
    <xf numFmtId="10" fontId="0" fillId="0" borderId="2" xfId="2" applyNumberFormat="1" applyFont="1" applyFill="1" applyBorder="1" applyAlignment="1">
      <alignment horizontal="center" vertical="center"/>
    </xf>
    <xf numFmtId="10" fontId="0" fillId="0" borderId="2" xfId="0" applyNumberFormat="1" applyFont="1" applyFill="1" applyBorder="1" applyAlignment="1">
      <alignment horizontal="center" vertical="center" wrapText="1"/>
    </xf>
    <xf numFmtId="10" fontId="0" fillId="4" borderId="2" xfId="0" applyNumberFormat="1" applyFont="1" applyFill="1" applyBorder="1" applyAlignment="1">
      <alignment horizontal="center" vertical="center"/>
    </xf>
    <xf numFmtId="1" fontId="0" fillId="4" borderId="2" xfId="0" applyNumberFormat="1" applyFont="1" applyFill="1" applyBorder="1" applyAlignment="1">
      <alignment horizontal="center" vertical="center"/>
    </xf>
    <xf numFmtId="10" fontId="0" fillId="0" borderId="2" xfId="2" applyNumberFormat="1" applyFont="1" applyFill="1" applyBorder="1" applyAlignment="1">
      <alignment horizontal="center" vertical="center" wrapText="1"/>
    </xf>
    <xf numFmtId="0" fontId="0" fillId="0" borderId="2" xfId="0" applyFont="1" applyFill="1" applyBorder="1" applyAlignment="1">
      <alignment horizontal="left" vertical="center"/>
    </xf>
    <xf numFmtId="3" fontId="0" fillId="4" borderId="2" xfId="0" applyNumberFormat="1" applyFont="1" applyFill="1" applyBorder="1" applyAlignment="1">
      <alignment horizontal="center" vertical="center"/>
    </xf>
    <xf numFmtId="3" fontId="12" fillId="4" borderId="2" xfId="0" applyNumberFormat="1" applyFont="1" applyFill="1" applyBorder="1" applyAlignment="1">
      <alignment horizontal="center" vertical="center"/>
    </xf>
    <xf numFmtId="0" fontId="12" fillId="4" borderId="2" xfId="0" applyFont="1" applyFill="1" applyBorder="1" applyAlignment="1">
      <alignment horizontal="center" vertical="center"/>
    </xf>
    <xf numFmtId="10" fontId="12" fillId="4" borderId="2" xfId="0" applyNumberFormat="1" applyFont="1" applyFill="1" applyBorder="1" applyAlignment="1">
      <alignment horizontal="center" vertical="center"/>
    </xf>
    <xf numFmtId="10" fontId="2" fillId="0" borderId="2" xfId="0"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2" xfId="3" applyFont="1" applyFill="1" applyBorder="1" applyAlignment="1">
      <alignment horizontal="left" vertical="center"/>
    </xf>
    <xf numFmtId="0" fontId="0" fillId="4" borderId="2" xfId="3" applyFont="1" applyFill="1" applyBorder="1" applyAlignment="1">
      <alignment horizontal="left" vertical="center"/>
    </xf>
    <xf numFmtId="0" fontId="12" fillId="0" borderId="2" xfId="3" applyFont="1" applyFill="1" applyBorder="1" applyAlignment="1">
      <alignment horizontal="left" vertical="center"/>
    </xf>
    <xf numFmtId="0" fontId="0" fillId="4" borderId="2" xfId="0" applyFont="1" applyFill="1" applyBorder="1" applyAlignment="1">
      <alignment horizontal="left" vertical="center"/>
    </xf>
    <xf numFmtId="14" fontId="0" fillId="0" borderId="2" xfId="0" applyNumberFormat="1" applyFont="1" applyBorder="1" applyAlignment="1">
      <alignment horizontal="left" vertical="center"/>
    </xf>
    <xf numFmtId="10" fontId="0" fillId="0" borderId="2" xfId="0" applyNumberFormat="1" applyFont="1" applyBorder="1" applyAlignment="1">
      <alignment vertical="center"/>
    </xf>
    <xf numFmtId="0" fontId="12" fillId="0" borderId="2" xfId="0" applyFont="1" applyBorder="1" applyAlignment="1">
      <alignment horizontal="left" vertical="center" wrapText="1"/>
    </xf>
    <xf numFmtId="0" fontId="2"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xf>
    <xf numFmtId="0" fontId="5" fillId="0" borderId="2" xfId="0" applyFont="1" applyBorder="1" applyAlignment="1">
      <alignment horizontal="left" vertical="center"/>
    </xf>
    <xf numFmtId="0" fontId="0" fillId="0" borderId="0" xfId="0" applyAlignment="1">
      <alignment horizontal="center"/>
    </xf>
    <xf numFmtId="0" fontId="2" fillId="0" borderId="2" xfId="0" applyFont="1" applyFill="1" applyBorder="1" applyAlignment="1">
      <alignment horizontal="center" vertical="center"/>
    </xf>
    <xf numFmtId="0" fontId="0" fillId="0" borderId="2" xfId="0" quotePrefix="1" applyFont="1" applyBorder="1" applyAlignment="1">
      <alignment horizontal="left" vertical="center" wrapText="1"/>
    </xf>
    <xf numFmtId="0" fontId="3" fillId="2" borderId="2" xfId="0" applyFont="1" applyFill="1" applyBorder="1" applyAlignment="1">
      <alignment horizontal="center"/>
    </xf>
    <xf numFmtId="0" fontId="0" fillId="0" borderId="2" xfId="0" applyBorder="1"/>
    <xf numFmtId="0" fontId="7" fillId="3" borderId="2" xfId="0" applyFont="1" applyFill="1" applyBorder="1"/>
    <xf numFmtId="0" fontId="8" fillId="0" borderId="2" xfId="0" applyFont="1" applyBorder="1"/>
    <xf numFmtId="0" fontId="9" fillId="3" borderId="2" xfId="0" applyFont="1" applyFill="1" applyBorder="1"/>
    <xf numFmtId="0" fontId="10" fillId="0" borderId="2" xfId="0" applyFont="1" applyBorder="1"/>
    <xf numFmtId="0" fontId="4" fillId="3" borderId="2" xfId="0" applyFont="1" applyFill="1" applyBorder="1"/>
    <xf numFmtId="0" fontId="4" fillId="3" borderId="4" xfId="0" applyFont="1" applyFill="1" applyBorder="1" applyAlignment="1">
      <alignment horizontal="center" vertical="center" wrapText="1"/>
    </xf>
    <xf numFmtId="0" fontId="0" fillId="0" borderId="0" xfId="0" applyAlignment="1">
      <alignment vertical="center"/>
    </xf>
  </cellXfs>
  <cellStyles count="5">
    <cellStyle name="Millares" xfId="1" builtinId="3"/>
    <cellStyle name="Moneda" xfId="4" builtinId="4"/>
    <cellStyle name="Normal" xfId="0" builtinId="0"/>
    <cellStyle name="Normal 2" xfId="3"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75</xdr:row>
      <xdr:rowOff>0</xdr:rowOff>
    </xdr:from>
    <xdr:to>
      <xdr:col>4</xdr:col>
      <xdr:colOff>1982755</xdr:colOff>
      <xdr:row>76</xdr:row>
      <xdr:rowOff>0</xdr:rowOff>
    </xdr:to>
    <xdr:sp macro="" textlink="">
      <xdr:nvSpPr>
        <xdr:cNvPr id="3" name="1 CuadroTexto">
          <a:extLst>
            <a:ext uri="{FF2B5EF4-FFF2-40B4-BE49-F238E27FC236}">
              <a16:creationId xmlns:a16="http://schemas.microsoft.com/office/drawing/2014/main" id="{1163915F-DCA5-4F7E-AAEC-B91C74BBF617}"/>
            </a:ext>
          </a:extLst>
        </xdr:cNvPr>
        <xdr:cNvSpPr txBox="1"/>
      </xdr:nvSpPr>
      <xdr:spPr>
        <a:xfrm>
          <a:off x="9267825" y="2076450"/>
          <a:ext cx="1239805"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100" baseline="0"/>
        </a:p>
      </xdr:txBody>
    </xdr:sp>
    <xdr:clientData/>
  </xdr:twoCellAnchor>
  <xdr:oneCellAnchor>
    <xdr:from>
      <xdr:col>15</xdr:col>
      <xdr:colOff>1655536</xdr:colOff>
      <xdr:row>80</xdr:row>
      <xdr:rowOff>600982</xdr:rowOff>
    </xdr:from>
    <xdr:ext cx="184731" cy="264560"/>
    <xdr:sp macro="" textlink="">
      <xdr:nvSpPr>
        <xdr:cNvPr id="7" name="CuadroTexto 6">
          <a:extLst>
            <a:ext uri="{FF2B5EF4-FFF2-40B4-BE49-F238E27FC236}">
              <a16:creationId xmlns:a16="http://schemas.microsoft.com/office/drawing/2014/main" id="{9132EFC6-8517-4E3A-B9FC-37FE320652BE}"/>
            </a:ext>
          </a:extLst>
        </xdr:cNvPr>
        <xdr:cNvSpPr txBox="1"/>
      </xdr:nvSpPr>
      <xdr:spPr>
        <a:xfrm>
          <a:off x="27087286" y="58492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19</xdr:col>
      <xdr:colOff>1326697</xdr:colOff>
      <xdr:row>81</xdr:row>
      <xdr:rowOff>2233837</xdr:rowOff>
    </xdr:from>
    <xdr:ext cx="1201964" cy="264560"/>
    <xdr:sp macro="" textlink="">
      <xdr:nvSpPr>
        <xdr:cNvPr id="10" name="CuadroTexto 9">
          <a:extLst>
            <a:ext uri="{FF2B5EF4-FFF2-40B4-BE49-F238E27FC236}">
              <a16:creationId xmlns:a16="http://schemas.microsoft.com/office/drawing/2014/main" id="{2A60B7E4-CAB7-4D9E-A042-793D9B854534}"/>
            </a:ext>
          </a:extLst>
        </xdr:cNvPr>
        <xdr:cNvSpPr txBox="1"/>
      </xdr:nvSpPr>
      <xdr:spPr>
        <a:xfrm rot="21248029" flipH="1" flipV="1">
          <a:off x="32568697" y="9996712"/>
          <a:ext cx="12019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LTAIPET76FV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8"/>
  <sheetViews>
    <sheetView tabSelected="1" topLeftCell="H2" zoomScale="86" zoomScaleNormal="60" workbookViewId="0">
      <pane ySplit="6" topLeftCell="A89" activePane="bottomLeft" state="frozen"/>
      <selection activeCell="A2" sqref="A2"/>
      <selection pane="bottomLeft" activeCell="U90" sqref="U90"/>
    </sheetView>
  </sheetViews>
  <sheetFormatPr baseColWidth="10" defaultColWidth="9.140625" defaultRowHeight="15" x14ac:dyDescent="0.25"/>
  <cols>
    <col min="1" max="1" width="8" bestFit="1" customWidth="1"/>
    <col min="2" max="3" width="18.7109375" customWidth="1"/>
    <col min="4" max="4" width="39.85546875" customWidth="1"/>
    <col min="5" max="5" width="40.140625" customWidth="1"/>
    <col min="6" max="6" width="31.5703125" customWidth="1"/>
    <col min="7" max="7" width="20.28515625" customWidth="1"/>
    <col min="8" max="8" width="30.42578125" customWidth="1"/>
    <col min="9" max="9" width="43.140625" customWidth="1"/>
    <col min="10" max="10" width="11.7109375" customWidth="1"/>
    <col min="11" max="11" width="10.28515625" customWidth="1"/>
    <col min="12" max="12" width="8.5703125" customWidth="1"/>
    <col min="13" max="14" width="10.7109375" customWidth="1"/>
    <col min="15" max="15" width="9.7109375" customWidth="1"/>
    <col min="16" max="16" width="14.140625" customWidth="1"/>
    <col min="17" max="17" width="16.140625" customWidth="1"/>
    <col min="18" max="18" width="30.28515625" customWidth="1"/>
    <col min="19" max="20" width="12.7109375" customWidth="1"/>
    <col min="21" max="21" width="24.140625" customWidth="1"/>
  </cols>
  <sheetData>
    <row r="1" spans="1:23" ht="15.75" hidden="1" thickBot="1" x14ac:dyDescent="0.3">
      <c r="A1" t="s">
        <v>0</v>
      </c>
    </row>
    <row r="2" spans="1:23" x14ac:dyDescent="0.25">
      <c r="A2" s="96" t="s">
        <v>1</v>
      </c>
      <c r="B2" s="97"/>
      <c r="C2" s="97"/>
      <c r="D2" s="96" t="s">
        <v>2</v>
      </c>
      <c r="E2" s="97"/>
      <c r="F2" s="97"/>
      <c r="G2" s="96" t="s">
        <v>3</v>
      </c>
      <c r="H2" s="97"/>
      <c r="I2" s="97"/>
      <c r="J2" s="3"/>
      <c r="K2" s="3"/>
      <c r="L2" s="3"/>
      <c r="M2" s="3"/>
      <c r="N2" s="3"/>
      <c r="O2" s="3"/>
      <c r="P2" s="3"/>
      <c r="Q2" s="3"/>
      <c r="R2" s="3"/>
      <c r="S2" s="3"/>
      <c r="T2" s="3"/>
      <c r="U2" s="3"/>
    </row>
    <row r="3" spans="1:23" ht="15.75" x14ac:dyDescent="0.25">
      <c r="A3" s="98" t="s">
        <v>4</v>
      </c>
      <c r="B3" s="99"/>
      <c r="C3" s="99"/>
      <c r="D3" s="100" t="s">
        <v>5</v>
      </c>
      <c r="E3" s="101"/>
      <c r="F3" s="101"/>
      <c r="G3" s="102" t="s">
        <v>6</v>
      </c>
      <c r="H3" s="97"/>
      <c r="I3" s="97"/>
      <c r="J3" s="3"/>
      <c r="K3" s="3"/>
      <c r="L3" s="3"/>
      <c r="M3" s="3"/>
      <c r="N3" s="3"/>
      <c r="O3" s="3"/>
      <c r="P3" s="3"/>
      <c r="Q3" s="3"/>
      <c r="R3" s="3"/>
      <c r="S3" s="3"/>
      <c r="T3" s="3"/>
      <c r="U3" s="3"/>
    </row>
    <row r="4" spans="1:23" ht="16.5" hidden="1" thickTop="1" thickBot="1" x14ac:dyDescent="0.3">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3" ht="16.5" hidden="1" thickTop="1" thickBot="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3" x14ac:dyDescent="0.25">
      <c r="A6" s="96" t="s">
        <v>34</v>
      </c>
      <c r="B6" s="97"/>
      <c r="C6" s="97"/>
      <c r="D6" s="97"/>
      <c r="E6" s="97"/>
      <c r="F6" s="97"/>
      <c r="G6" s="97"/>
      <c r="H6" s="97"/>
      <c r="I6" s="97"/>
      <c r="J6" s="97"/>
      <c r="K6" s="97"/>
      <c r="L6" s="97"/>
      <c r="M6" s="97"/>
      <c r="N6" s="97"/>
      <c r="O6" s="97"/>
      <c r="P6" s="97"/>
      <c r="Q6" s="97"/>
      <c r="R6" s="97"/>
      <c r="S6" s="97"/>
      <c r="T6" s="97"/>
      <c r="U6" s="97"/>
    </row>
    <row r="7" spans="1:23" s="104" customFormat="1" ht="74.25" customHeight="1" x14ac:dyDescent="0.25">
      <c r="A7" s="103" t="s">
        <v>35</v>
      </c>
      <c r="B7" s="103" t="s">
        <v>36</v>
      </c>
      <c r="C7" s="103" t="s">
        <v>37</v>
      </c>
      <c r="D7" s="103" t="s">
        <v>38</v>
      </c>
      <c r="E7" s="103" t="s">
        <v>39</v>
      </c>
      <c r="F7" s="103" t="s">
        <v>40</v>
      </c>
      <c r="G7" s="103" t="s">
        <v>41</v>
      </c>
      <c r="H7" s="103" t="s">
        <v>42</v>
      </c>
      <c r="I7" s="103" t="s">
        <v>43</v>
      </c>
      <c r="J7" s="103" t="s">
        <v>44</v>
      </c>
      <c r="K7" s="103" t="s">
        <v>45</v>
      </c>
      <c r="L7" s="103" t="s">
        <v>46</v>
      </c>
      <c r="M7" s="103" t="s">
        <v>47</v>
      </c>
      <c r="N7" s="103" t="s">
        <v>48</v>
      </c>
      <c r="O7" s="103" t="s">
        <v>49</v>
      </c>
      <c r="P7" s="103" t="s">
        <v>50</v>
      </c>
      <c r="Q7" s="103" t="s">
        <v>51</v>
      </c>
      <c r="R7" s="103" t="s">
        <v>52</v>
      </c>
      <c r="S7" s="103" t="s">
        <v>53</v>
      </c>
      <c r="T7" s="103" t="s">
        <v>54</v>
      </c>
      <c r="U7" s="103" t="s">
        <v>55</v>
      </c>
    </row>
    <row r="8" spans="1:23" ht="84" customHeight="1" x14ac:dyDescent="0.25">
      <c r="A8" s="5">
        <v>2021</v>
      </c>
      <c r="B8" s="6">
        <v>44378</v>
      </c>
      <c r="C8" s="6">
        <v>44469</v>
      </c>
      <c r="D8" s="7" t="s">
        <v>80</v>
      </c>
      <c r="E8" s="8" t="s">
        <v>74</v>
      </c>
      <c r="F8" s="9" t="s">
        <v>81</v>
      </c>
      <c r="G8" s="5" t="s">
        <v>60</v>
      </c>
      <c r="H8" s="10" t="s">
        <v>63</v>
      </c>
      <c r="I8" s="9" t="s">
        <v>73</v>
      </c>
      <c r="J8" s="5" t="s">
        <v>65</v>
      </c>
      <c r="K8" s="5" t="s">
        <v>58</v>
      </c>
      <c r="L8" s="5">
        <v>2020</v>
      </c>
      <c r="M8" s="11">
        <v>0.15</v>
      </c>
      <c r="N8" s="12">
        <v>0</v>
      </c>
      <c r="O8" s="12">
        <v>0</v>
      </c>
      <c r="P8" s="5" t="s">
        <v>57</v>
      </c>
      <c r="Q8" s="10" t="s">
        <v>59</v>
      </c>
      <c r="R8" s="5" t="s">
        <v>72</v>
      </c>
      <c r="S8" s="6">
        <v>44472</v>
      </c>
      <c r="T8" s="6">
        <v>44469</v>
      </c>
      <c r="U8" s="62" t="s">
        <v>95</v>
      </c>
      <c r="V8" s="1"/>
      <c r="W8" s="1"/>
    </row>
    <row r="9" spans="1:23" ht="99" customHeight="1" x14ac:dyDescent="0.25">
      <c r="A9" s="5">
        <v>2021</v>
      </c>
      <c r="B9" s="6">
        <v>44378</v>
      </c>
      <c r="C9" s="6">
        <v>44469</v>
      </c>
      <c r="D9" s="7" t="s">
        <v>80</v>
      </c>
      <c r="E9" s="8" t="s">
        <v>75</v>
      </c>
      <c r="F9" s="9" t="s">
        <v>86</v>
      </c>
      <c r="G9" s="5" t="s">
        <v>60</v>
      </c>
      <c r="H9" s="10" t="s">
        <v>64</v>
      </c>
      <c r="I9" s="7" t="s">
        <v>69</v>
      </c>
      <c r="J9" s="10" t="s">
        <v>65</v>
      </c>
      <c r="K9" s="5" t="s">
        <v>58</v>
      </c>
      <c r="L9" s="5">
        <v>2020</v>
      </c>
      <c r="M9" s="13">
        <v>0.7</v>
      </c>
      <c r="N9" s="12">
        <v>0</v>
      </c>
      <c r="O9" s="12">
        <v>0</v>
      </c>
      <c r="P9" s="5" t="s">
        <v>56</v>
      </c>
      <c r="Q9" s="10" t="s">
        <v>59</v>
      </c>
      <c r="R9" s="5" t="s">
        <v>72</v>
      </c>
      <c r="S9" s="6">
        <v>44472</v>
      </c>
      <c r="T9" s="6">
        <v>44469</v>
      </c>
      <c r="U9" s="62" t="s">
        <v>93</v>
      </c>
      <c r="V9" s="1"/>
      <c r="W9" s="1"/>
    </row>
    <row r="10" spans="1:23" ht="107.25" customHeight="1" x14ac:dyDescent="0.25">
      <c r="A10" s="5">
        <v>2021</v>
      </c>
      <c r="B10" s="6">
        <v>44378</v>
      </c>
      <c r="C10" s="6">
        <v>44469</v>
      </c>
      <c r="D10" s="7" t="s">
        <v>80</v>
      </c>
      <c r="E10" s="8" t="s">
        <v>76</v>
      </c>
      <c r="F10" s="9" t="s">
        <v>85</v>
      </c>
      <c r="G10" s="5" t="s">
        <v>60</v>
      </c>
      <c r="H10" s="10" t="s">
        <v>70</v>
      </c>
      <c r="I10" s="7" t="s">
        <v>71</v>
      </c>
      <c r="J10" s="5" t="s">
        <v>65</v>
      </c>
      <c r="K10" s="5" t="s">
        <v>58</v>
      </c>
      <c r="L10" s="5">
        <v>2020</v>
      </c>
      <c r="M10" s="14">
        <v>16</v>
      </c>
      <c r="N10" s="5">
        <v>0</v>
      </c>
      <c r="O10" s="12">
        <v>0</v>
      </c>
      <c r="P10" s="5" t="s">
        <v>56</v>
      </c>
      <c r="Q10" s="10" t="s">
        <v>59</v>
      </c>
      <c r="R10" s="5" t="s">
        <v>72</v>
      </c>
      <c r="S10" s="6">
        <v>44472</v>
      </c>
      <c r="T10" s="6">
        <v>44469</v>
      </c>
      <c r="U10" s="62" t="s">
        <v>96</v>
      </c>
      <c r="V10" s="1"/>
      <c r="W10" s="1"/>
    </row>
    <row r="11" spans="1:23" ht="98.25" customHeight="1" x14ac:dyDescent="0.25">
      <c r="A11" s="5">
        <v>2021</v>
      </c>
      <c r="B11" s="6">
        <v>44378</v>
      </c>
      <c r="C11" s="6">
        <v>44469</v>
      </c>
      <c r="D11" s="7" t="s">
        <v>80</v>
      </c>
      <c r="E11" s="15" t="s">
        <v>77</v>
      </c>
      <c r="F11" s="9" t="s">
        <v>84</v>
      </c>
      <c r="G11" s="16" t="s">
        <v>61</v>
      </c>
      <c r="H11" s="18" t="s">
        <v>66</v>
      </c>
      <c r="I11" s="9" t="s">
        <v>78</v>
      </c>
      <c r="J11" s="5" t="s">
        <v>65</v>
      </c>
      <c r="K11" s="5" t="s">
        <v>58</v>
      </c>
      <c r="L11" s="5">
        <v>2020</v>
      </c>
      <c r="M11" s="17">
        <v>35</v>
      </c>
      <c r="N11" s="17">
        <v>0</v>
      </c>
      <c r="O11" s="12">
        <v>0</v>
      </c>
      <c r="P11" s="5" t="s">
        <v>56</v>
      </c>
      <c r="Q11" s="10" t="s">
        <v>59</v>
      </c>
      <c r="R11" s="5" t="s">
        <v>72</v>
      </c>
      <c r="S11" s="6">
        <v>44472</v>
      </c>
      <c r="T11" s="6">
        <v>44469</v>
      </c>
      <c r="U11" s="62" t="s">
        <v>94</v>
      </c>
      <c r="V11" s="1"/>
      <c r="W11" s="1"/>
    </row>
    <row r="12" spans="1:23" ht="91.5" customHeight="1" x14ac:dyDescent="0.25">
      <c r="A12" s="5">
        <v>2021</v>
      </c>
      <c r="B12" s="6">
        <v>44378</v>
      </c>
      <c r="C12" s="6">
        <v>44469</v>
      </c>
      <c r="D12" s="7" t="s">
        <v>80</v>
      </c>
      <c r="E12" s="8" t="s">
        <v>87</v>
      </c>
      <c r="F12" s="9" t="s">
        <v>83</v>
      </c>
      <c r="G12" s="16" t="s">
        <v>61</v>
      </c>
      <c r="H12" s="18" t="s">
        <v>68</v>
      </c>
      <c r="I12" s="9" t="s">
        <v>67</v>
      </c>
      <c r="J12" s="16" t="s">
        <v>65</v>
      </c>
      <c r="K12" s="5" t="s">
        <v>58</v>
      </c>
      <c r="L12" s="5">
        <v>2020</v>
      </c>
      <c r="M12" s="11">
        <v>0.15</v>
      </c>
      <c r="N12" s="12">
        <v>0</v>
      </c>
      <c r="O12" s="12">
        <v>0</v>
      </c>
      <c r="P12" s="16" t="s">
        <v>57</v>
      </c>
      <c r="Q12" s="10" t="s">
        <v>59</v>
      </c>
      <c r="R12" s="5" t="s">
        <v>72</v>
      </c>
      <c r="S12" s="6">
        <v>44472</v>
      </c>
      <c r="T12" s="6">
        <v>44469</v>
      </c>
      <c r="U12" s="62" t="s">
        <v>95</v>
      </c>
      <c r="V12" s="1"/>
      <c r="W12" s="1"/>
    </row>
    <row r="13" spans="1:23" ht="86.25" customHeight="1" x14ac:dyDescent="0.25">
      <c r="A13" s="5">
        <v>2021</v>
      </c>
      <c r="B13" s="6">
        <v>44378</v>
      </c>
      <c r="C13" s="6">
        <v>44469</v>
      </c>
      <c r="D13" s="7" t="s">
        <v>80</v>
      </c>
      <c r="E13" s="8" t="s">
        <v>88</v>
      </c>
      <c r="F13" s="9" t="s">
        <v>82</v>
      </c>
      <c r="G13" s="16" t="s">
        <v>60</v>
      </c>
      <c r="H13" s="18" t="s">
        <v>62</v>
      </c>
      <c r="I13" s="9" t="s">
        <v>79</v>
      </c>
      <c r="J13" s="18" t="s">
        <v>65</v>
      </c>
      <c r="K13" s="5" t="s">
        <v>58</v>
      </c>
      <c r="L13" s="5">
        <v>2020</v>
      </c>
      <c r="M13" s="14">
        <v>6</v>
      </c>
      <c r="N13" s="5">
        <v>0</v>
      </c>
      <c r="O13" s="12">
        <v>0</v>
      </c>
      <c r="P13" s="16" t="s">
        <v>56</v>
      </c>
      <c r="Q13" s="10" t="s">
        <v>59</v>
      </c>
      <c r="R13" s="5" t="s">
        <v>72</v>
      </c>
      <c r="S13" s="6">
        <v>44472</v>
      </c>
      <c r="T13" s="6">
        <v>44469</v>
      </c>
      <c r="U13" s="9" t="s">
        <v>95</v>
      </c>
      <c r="V13" s="1"/>
      <c r="W13" s="1"/>
    </row>
    <row r="14" spans="1:23" ht="84.75" customHeight="1" x14ac:dyDescent="0.25">
      <c r="A14" s="5">
        <v>2021</v>
      </c>
      <c r="B14" s="6">
        <v>44378</v>
      </c>
      <c r="C14" s="6">
        <v>44469</v>
      </c>
      <c r="D14" s="7" t="s">
        <v>80</v>
      </c>
      <c r="E14" s="8" t="s">
        <v>91</v>
      </c>
      <c r="F14" s="9" t="s">
        <v>92</v>
      </c>
      <c r="G14" s="16" t="s">
        <v>61</v>
      </c>
      <c r="H14" s="18" t="s">
        <v>89</v>
      </c>
      <c r="I14" s="9" t="s">
        <v>90</v>
      </c>
      <c r="J14" s="16" t="s">
        <v>65</v>
      </c>
      <c r="K14" s="5" t="s">
        <v>58</v>
      </c>
      <c r="L14" s="5">
        <v>2020</v>
      </c>
      <c r="M14" s="11">
        <v>1</v>
      </c>
      <c r="N14" s="11">
        <v>1</v>
      </c>
      <c r="O14" s="12">
        <v>1</v>
      </c>
      <c r="P14" s="16" t="s">
        <v>57</v>
      </c>
      <c r="Q14" s="10" t="s">
        <v>59</v>
      </c>
      <c r="R14" s="5" t="s">
        <v>72</v>
      </c>
      <c r="S14" s="6">
        <v>44472</v>
      </c>
      <c r="T14" s="6">
        <v>44469</v>
      </c>
      <c r="U14" s="7"/>
      <c r="V14" s="1"/>
      <c r="W14" s="1"/>
    </row>
    <row r="15" spans="1:23" ht="114.75" customHeight="1" x14ac:dyDescent="0.25">
      <c r="A15" s="5">
        <v>2021</v>
      </c>
      <c r="B15" s="6">
        <v>44378</v>
      </c>
      <c r="C15" s="6">
        <v>44469</v>
      </c>
      <c r="D15" s="7" t="s">
        <v>97</v>
      </c>
      <c r="E15" s="19" t="s">
        <v>98</v>
      </c>
      <c r="F15" s="19" t="s">
        <v>99</v>
      </c>
      <c r="G15" s="19" t="s">
        <v>100</v>
      </c>
      <c r="H15" s="46" t="s">
        <v>101</v>
      </c>
      <c r="I15" s="20" t="s">
        <v>102</v>
      </c>
      <c r="J15" s="21" t="s">
        <v>103</v>
      </c>
      <c r="K15" s="10" t="s">
        <v>104</v>
      </c>
      <c r="L15" s="5">
        <v>2020</v>
      </c>
      <c r="M15" s="22">
        <v>0.4</v>
      </c>
      <c r="N15" s="23">
        <v>8.0999999999999996E-3</v>
      </c>
      <c r="O15" s="23">
        <v>2.0199999999999999E-2</v>
      </c>
      <c r="P15" s="10" t="s">
        <v>57</v>
      </c>
      <c r="Q15" s="21" t="s">
        <v>105</v>
      </c>
      <c r="R15" s="5" t="s">
        <v>106</v>
      </c>
      <c r="S15" s="6">
        <v>44472</v>
      </c>
      <c r="T15" s="6">
        <v>44469</v>
      </c>
      <c r="U15" s="88"/>
    </row>
    <row r="16" spans="1:23" ht="99" customHeight="1" x14ac:dyDescent="0.25">
      <c r="A16" s="5">
        <v>2021</v>
      </c>
      <c r="B16" s="6">
        <v>44378</v>
      </c>
      <c r="C16" s="6">
        <v>44469</v>
      </c>
      <c r="D16" s="7" t="s">
        <v>97</v>
      </c>
      <c r="E16" s="19" t="s">
        <v>107</v>
      </c>
      <c r="F16" s="19" t="s">
        <v>108</v>
      </c>
      <c r="G16" s="19" t="s">
        <v>109</v>
      </c>
      <c r="H16" s="46" t="s">
        <v>110</v>
      </c>
      <c r="I16" s="19" t="s">
        <v>111</v>
      </c>
      <c r="J16" s="21" t="s">
        <v>103</v>
      </c>
      <c r="K16" s="10" t="s">
        <v>104</v>
      </c>
      <c r="L16" s="5">
        <v>2020</v>
      </c>
      <c r="M16" s="24">
        <v>0.15</v>
      </c>
      <c r="N16" s="25">
        <v>0</v>
      </c>
      <c r="O16" s="25">
        <v>0</v>
      </c>
      <c r="P16" s="10" t="s">
        <v>56</v>
      </c>
      <c r="Q16" s="21" t="s">
        <v>105</v>
      </c>
      <c r="R16" s="5" t="s">
        <v>106</v>
      </c>
      <c r="S16" s="6">
        <v>44472</v>
      </c>
      <c r="T16" s="6">
        <v>44469</v>
      </c>
      <c r="U16" s="7" t="s">
        <v>112</v>
      </c>
    </row>
    <row r="17" spans="1:21" ht="92.25" customHeight="1" x14ac:dyDescent="0.25">
      <c r="A17" s="5">
        <v>2021</v>
      </c>
      <c r="B17" s="6">
        <v>44378</v>
      </c>
      <c r="C17" s="6">
        <v>44469</v>
      </c>
      <c r="D17" s="7" t="s">
        <v>97</v>
      </c>
      <c r="E17" s="26" t="s">
        <v>113</v>
      </c>
      <c r="F17" s="19" t="s">
        <v>114</v>
      </c>
      <c r="G17" s="19" t="s">
        <v>100</v>
      </c>
      <c r="H17" s="46" t="s">
        <v>115</v>
      </c>
      <c r="I17" s="19" t="s">
        <v>116</v>
      </c>
      <c r="J17" s="21" t="s">
        <v>103</v>
      </c>
      <c r="K17" s="10" t="s">
        <v>104</v>
      </c>
      <c r="L17" s="5">
        <v>2020</v>
      </c>
      <c r="M17" s="27">
        <v>0.16220000000000001</v>
      </c>
      <c r="N17" s="25">
        <v>6.25E-2</v>
      </c>
      <c r="O17" s="25">
        <v>0.38529999999999998</v>
      </c>
      <c r="P17" s="10" t="s">
        <v>57</v>
      </c>
      <c r="Q17" s="21" t="s">
        <v>105</v>
      </c>
      <c r="R17" s="5" t="s">
        <v>106</v>
      </c>
      <c r="S17" s="6">
        <v>44472</v>
      </c>
      <c r="T17" s="6">
        <v>44469</v>
      </c>
      <c r="U17" s="7"/>
    </row>
    <row r="18" spans="1:21" ht="82.5" customHeight="1" x14ac:dyDescent="0.25">
      <c r="A18" s="5">
        <v>2021</v>
      </c>
      <c r="B18" s="6">
        <v>44378</v>
      </c>
      <c r="C18" s="6">
        <v>44469</v>
      </c>
      <c r="D18" s="7" t="s">
        <v>117</v>
      </c>
      <c r="E18" s="8" t="s">
        <v>118</v>
      </c>
      <c r="F18" s="8" t="s">
        <v>119</v>
      </c>
      <c r="G18" s="29" t="s">
        <v>61</v>
      </c>
      <c r="H18" s="28" t="s">
        <v>120</v>
      </c>
      <c r="I18" s="88" t="s">
        <v>121</v>
      </c>
      <c r="J18" s="21" t="s">
        <v>103</v>
      </c>
      <c r="K18" s="5" t="s">
        <v>104</v>
      </c>
      <c r="L18" s="5">
        <v>2020</v>
      </c>
      <c r="M18" s="31">
        <v>800</v>
      </c>
      <c r="N18" s="5">
        <v>0</v>
      </c>
      <c r="O18" s="32">
        <v>0</v>
      </c>
      <c r="P18" s="5" t="s">
        <v>56</v>
      </c>
      <c r="Q18" s="30" t="s">
        <v>122</v>
      </c>
      <c r="R18" s="5" t="s">
        <v>123</v>
      </c>
      <c r="S18" s="6">
        <v>44472</v>
      </c>
      <c r="T18" s="6">
        <v>44469</v>
      </c>
      <c r="U18" s="7" t="s">
        <v>124</v>
      </c>
    </row>
    <row r="19" spans="1:21" ht="111.75" customHeight="1" x14ac:dyDescent="0.25">
      <c r="A19" s="5">
        <v>2021</v>
      </c>
      <c r="B19" s="6">
        <v>44378</v>
      </c>
      <c r="C19" s="6">
        <v>44469</v>
      </c>
      <c r="D19" s="7" t="s">
        <v>117</v>
      </c>
      <c r="E19" s="8" t="s">
        <v>125</v>
      </c>
      <c r="F19" s="8" t="s">
        <v>126</v>
      </c>
      <c r="G19" s="29" t="s">
        <v>127</v>
      </c>
      <c r="H19" s="28" t="s">
        <v>128</v>
      </c>
      <c r="I19" s="88" t="s">
        <v>129</v>
      </c>
      <c r="J19" s="21" t="s">
        <v>103</v>
      </c>
      <c r="K19" s="5" t="s">
        <v>104</v>
      </c>
      <c r="L19" s="5">
        <v>2020</v>
      </c>
      <c r="M19" s="34">
        <v>4</v>
      </c>
      <c r="N19" s="5">
        <v>0</v>
      </c>
      <c r="O19" s="32">
        <v>0</v>
      </c>
      <c r="P19" s="5" t="s">
        <v>56</v>
      </c>
      <c r="Q19" s="30" t="s">
        <v>122</v>
      </c>
      <c r="R19" s="5" t="s">
        <v>123</v>
      </c>
      <c r="S19" s="6">
        <v>44472</v>
      </c>
      <c r="T19" s="6">
        <v>44469</v>
      </c>
      <c r="U19" s="7"/>
    </row>
    <row r="20" spans="1:21" ht="98.25" customHeight="1" x14ac:dyDescent="0.25">
      <c r="A20" s="5">
        <v>2021</v>
      </c>
      <c r="B20" s="6">
        <v>44378</v>
      </c>
      <c r="C20" s="6">
        <v>44469</v>
      </c>
      <c r="D20" s="7" t="s">
        <v>117</v>
      </c>
      <c r="E20" s="8" t="s">
        <v>130</v>
      </c>
      <c r="F20" s="8" t="s">
        <v>131</v>
      </c>
      <c r="G20" s="29" t="s">
        <v>132</v>
      </c>
      <c r="H20" s="28" t="s">
        <v>133</v>
      </c>
      <c r="I20" s="88" t="s">
        <v>134</v>
      </c>
      <c r="J20" s="21" t="s">
        <v>103</v>
      </c>
      <c r="K20" s="5" t="s">
        <v>104</v>
      </c>
      <c r="L20" s="5">
        <v>2020</v>
      </c>
      <c r="M20" s="34">
        <v>1</v>
      </c>
      <c r="N20" s="5">
        <v>1</v>
      </c>
      <c r="O20" s="32">
        <v>1</v>
      </c>
      <c r="P20" s="5" t="s">
        <v>56</v>
      </c>
      <c r="Q20" s="30" t="s">
        <v>122</v>
      </c>
      <c r="R20" s="5" t="s">
        <v>123</v>
      </c>
      <c r="S20" s="6">
        <v>44472</v>
      </c>
      <c r="T20" s="6">
        <v>44469</v>
      </c>
      <c r="U20" s="7"/>
    </row>
    <row r="21" spans="1:21" ht="92.25" customHeight="1" x14ac:dyDescent="0.25">
      <c r="A21" s="5">
        <v>2021</v>
      </c>
      <c r="B21" s="6">
        <v>44378</v>
      </c>
      <c r="C21" s="6">
        <v>44469</v>
      </c>
      <c r="D21" s="7" t="s">
        <v>117</v>
      </c>
      <c r="E21" s="8" t="s">
        <v>135</v>
      </c>
      <c r="F21" s="8" t="s">
        <v>136</v>
      </c>
      <c r="G21" s="29" t="s">
        <v>61</v>
      </c>
      <c r="H21" s="28" t="s">
        <v>137</v>
      </c>
      <c r="I21" s="88" t="s">
        <v>138</v>
      </c>
      <c r="J21" s="21" t="s">
        <v>103</v>
      </c>
      <c r="K21" s="5" t="s">
        <v>104</v>
      </c>
      <c r="L21" s="5">
        <v>2020</v>
      </c>
      <c r="M21" s="34">
        <v>15</v>
      </c>
      <c r="N21" s="35">
        <v>0</v>
      </c>
      <c r="O21" s="36">
        <v>0</v>
      </c>
      <c r="P21" s="5" t="s">
        <v>56</v>
      </c>
      <c r="Q21" s="30" t="s">
        <v>122</v>
      </c>
      <c r="R21" s="5" t="s">
        <v>123</v>
      </c>
      <c r="S21" s="6">
        <v>44472</v>
      </c>
      <c r="T21" s="6">
        <v>44469</v>
      </c>
      <c r="U21" s="95" t="s">
        <v>139</v>
      </c>
    </row>
    <row r="22" spans="1:21" ht="132.75" customHeight="1" x14ac:dyDescent="0.25">
      <c r="A22" s="5">
        <v>2021</v>
      </c>
      <c r="B22" s="6">
        <v>44378</v>
      </c>
      <c r="C22" s="6">
        <v>44469</v>
      </c>
      <c r="D22" s="9" t="s">
        <v>140</v>
      </c>
      <c r="E22" s="37" t="s">
        <v>934</v>
      </c>
      <c r="F22" s="9" t="s">
        <v>141</v>
      </c>
      <c r="G22" s="18" t="s">
        <v>142</v>
      </c>
      <c r="H22" s="18" t="s">
        <v>143</v>
      </c>
      <c r="I22" s="9" t="s">
        <v>938</v>
      </c>
      <c r="J22" s="10" t="s">
        <v>144</v>
      </c>
      <c r="K22" s="16" t="s">
        <v>104</v>
      </c>
      <c r="L22" s="5">
        <v>2020</v>
      </c>
      <c r="M22" s="38">
        <v>16672</v>
      </c>
      <c r="N22" s="39">
        <v>17433</v>
      </c>
      <c r="O22" s="40">
        <v>1.0456000000000001</v>
      </c>
      <c r="P22" s="16" t="s">
        <v>57</v>
      </c>
      <c r="Q22" s="18" t="s">
        <v>145</v>
      </c>
      <c r="R22" s="16" t="s">
        <v>146</v>
      </c>
      <c r="S22" s="6">
        <v>44472</v>
      </c>
      <c r="T22" s="6">
        <v>44469</v>
      </c>
      <c r="U22" s="9"/>
    </row>
    <row r="23" spans="1:21" ht="145.5" customHeight="1" x14ac:dyDescent="0.25">
      <c r="A23" s="5">
        <v>2021</v>
      </c>
      <c r="B23" s="6">
        <v>44378</v>
      </c>
      <c r="C23" s="6">
        <v>44469</v>
      </c>
      <c r="D23" s="9" t="s">
        <v>140</v>
      </c>
      <c r="E23" s="49" t="s">
        <v>147</v>
      </c>
      <c r="F23" s="9" t="s">
        <v>148</v>
      </c>
      <c r="G23" s="18" t="s">
        <v>142</v>
      </c>
      <c r="H23" s="18" t="s">
        <v>149</v>
      </c>
      <c r="I23" s="9" t="s">
        <v>939</v>
      </c>
      <c r="J23" s="10" t="s">
        <v>144</v>
      </c>
      <c r="K23" s="16" t="s">
        <v>104</v>
      </c>
      <c r="L23" s="5">
        <v>2020</v>
      </c>
      <c r="M23" s="41">
        <v>500</v>
      </c>
      <c r="N23" s="16">
        <v>30</v>
      </c>
      <c r="O23" s="40">
        <v>0.06</v>
      </c>
      <c r="P23" s="16" t="s">
        <v>57</v>
      </c>
      <c r="Q23" s="18" t="s">
        <v>145</v>
      </c>
      <c r="R23" s="16" t="s">
        <v>146</v>
      </c>
      <c r="S23" s="6">
        <v>44472</v>
      </c>
      <c r="T23" s="6">
        <v>44469</v>
      </c>
      <c r="U23" s="9" t="s">
        <v>150</v>
      </c>
    </row>
    <row r="24" spans="1:21" ht="105" x14ac:dyDescent="0.25">
      <c r="A24" s="5">
        <v>2021</v>
      </c>
      <c r="B24" s="6">
        <v>44378</v>
      </c>
      <c r="C24" s="6">
        <v>44469</v>
      </c>
      <c r="D24" s="9" t="s">
        <v>140</v>
      </c>
      <c r="E24" s="49" t="s">
        <v>151</v>
      </c>
      <c r="F24" s="9" t="s">
        <v>152</v>
      </c>
      <c r="G24" s="18" t="s">
        <v>142</v>
      </c>
      <c r="H24" s="18" t="s">
        <v>149</v>
      </c>
      <c r="I24" s="9" t="s">
        <v>940</v>
      </c>
      <c r="J24" s="10" t="s">
        <v>144</v>
      </c>
      <c r="K24" s="16" t="s">
        <v>104</v>
      </c>
      <c r="L24" s="5">
        <v>2020</v>
      </c>
      <c r="M24" s="41">
        <v>300</v>
      </c>
      <c r="N24" s="16">
        <v>15.5</v>
      </c>
      <c r="O24" s="40">
        <v>5.16E-2</v>
      </c>
      <c r="P24" s="16" t="s">
        <v>57</v>
      </c>
      <c r="Q24" s="18" t="s">
        <v>145</v>
      </c>
      <c r="R24" s="16" t="s">
        <v>146</v>
      </c>
      <c r="S24" s="6">
        <v>44472</v>
      </c>
      <c r="T24" s="6">
        <v>44469</v>
      </c>
      <c r="U24" s="9" t="s">
        <v>150</v>
      </c>
    </row>
    <row r="25" spans="1:21" ht="105" x14ac:dyDescent="0.25">
      <c r="A25" s="5">
        <v>2021</v>
      </c>
      <c r="B25" s="6">
        <v>44378</v>
      </c>
      <c r="C25" s="6">
        <v>44469</v>
      </c>
      <c r="D25" s="9" t="s">
        <v>140</v>
      </c>
      <c r="E25" s="91" t="s">
        <v>935</v>
      </c>
      <c r="F25" s="49" t="s">
        <v>153</v>
      </c>
      <c r="G25" s="18" t="s">
        <v>142</v>
      </c>
      <c r="H25" s="18" t="s">
        <v>154</v>
      </c>
      <c r="I25" s="49" t="s">
        <v>941</v>
      </c>
      <c r="J25" s="10" t="s">
        <v>144</v>
      </c>
      <c r="K25" s="16" t="s">
        <v>104</v>
      </c>
      <c r="L25" s="5">
        <v>2020</v>
      </c>
      <c r="M25" s="39">
        <v>70380</v>
      </c>
      <c r="N25" s="39">
        <v>0</v>
      </c>
      <c r="O25" s="40">
        <v>0</v>
      </c>
      <c r="P25" s="16" t="s">
        <v>57</v>
      </c>
      <c r="Q25" s="18" t="s">
        <v>145</v>
      </c>
      <c r="R25" s="16" t="s">
        <v>146</v>
      </c>
      <c r="S25" s="6">
        <v>44472</v>
      </c>
      <c r="T25" s="6">
        <v>44469</v>
      </c>
      <c r="U25" s="9" t="s">
        <v>155</v>
      </c>
    </row>
    <row r="26" spans="1:21" ht="90" x14ac:dyDescent="0.25">
      <c r="A26" s="5">
        <v>2021</v>
      </c>
      <c r="B26" s="6">
        <v>44378</v>
      </c>
      <c r="C26" s="6">
        <v>44469</v>
      </c>
      <c r="D26" s="9" t="s">
        <v>140</v>
      </c>
      <c r="E26" s="49" t="s">
        <v>156</v>
      </c>
      <c r="F26" s="49" t="s">
        <v>157</v>
      </c>
      <c r="G26" s="18" t="s">
        <v>142</v>
      </c>
      <c r="H26" s="18" t="s">
        <v>158</v>
      </c>
      <c r="I26" s="9" t="s">
        <v>942</v>
      </c>
      <c r="J26" s="10" t="s">
        <v>144</v>
      </c>
      <c r="K26" s="16" t="s">
        <v>104</v>
      </c>
      <c r="L26" s="5">
        <v>2020</v>
      </c>
      <c r="M26" s="39">
        <v>1000</v>
      </c>
      <c r="N26" s="16">
        <v>180</v>
      </c>
      <c r="O26" s="40">
        <v>0.18</v>
      </c>
      <c r="P26" s="16" t="s">
        <v>57</v>
      </c>
      <c r="Q26" s="18" t="s">
        <v>145</v>
      </c>
      <c r="R26" s="16" t="s">
        <v>146</v>
      </c>
      <c r="S26" s="6">
        <v>44472</v>
      </c>
      <c r="T26" s="6">
        <v>44469</v>
      </c>
      <c r="U26" s="9" t="s">
        <v>150</v>
      </c>
    </row>
    <row r="27" spans="1:21" ht="90" x14ac:dyDescent="0.25">
      <c r="A27" s="5">
        <v>2021</v>
      </c>
      <c r="B27" s="6">
        <v>44378</v>
      </c>
      <c r="C27" s="6">
        <v>44469</v>
      </c>
      <c r="D27" s="9" t="s">
        <v>140</v>
      </c>
      <c r="E27" s="49" t="s">
        <v>159</v>
      </c>
      <c r="F27" s="49" t="s">
        <v>160</v>
      </c>
      <c r="G27" s="18" t="s">
        <v>142</v>
      </c>
      <c r="H27" s="18" t="s">
        <v>161</v>
      </c>
      <c r="I27" s="9" t="s">
        <v>943</v>
      </c>
      <c r="J27" s="10" t="s">
        <v>144</v>
      </c>
      <c r="K27" s="16" t="s">
        <v>104</v>
      </c>
      <c r="L27" s="5">
        <v>2020</v>
      </c>
      <c r="M27" s="41">
        <v>200</v>
      </c>
      <c r="N27" s="41">
        <v>105</v>
      </c>
      <c r="O27" s="40">
        <v>0.52500000000000002</v>
      </c>
      <c r="P27" s="16" t="s">
        <v>57</v>
      </c>
      <c r="Q27" s="18" t="s">
        <v>145</v>
      </c>
      <c r="R27" s="16" t="s">
        <v>146</v>
      </c>
      <c r="S27" s="6">
        <v>44472</v>
      </c>
      <c r="T27" s="6">
        <v>44469</v>
      </c>
      <c r="U27" s="9" t="s">
        <v>162</v>
      </c>
    </row>
    <row r="28" spans="1:21" ht="90" x14ac:dyDescent="0.25">
      <c r="A28" s="5">
        <v>2021</v>
      </c>
      <c r="B28" s="6">
        <v>44378</v>
      </c>
      <c r="C28" s="6">
        <v>44469</v>
      </c>
      <c r="D28" s="7" t="s">
        <v>163</v>
      </c>
      <c r="E28" s="7" t="s">
        <v>164</v>
      </c>
      <c r="F28" s="9" t="s">
        <v>165</v>
      </c>
      <c r="G28" s="5" t="s">
        <v>109</v>
      </c>
      <c r="H28" s="10" t="s">
        <v>166</v>
      </c>
      <c r="I28" s="7" t="s">
        <v>895</v>
      </c>
      <c r="J28" s="10" t="s">
        <v>103</v>
      </c>
      <c r="K28" s="5" t="s">
        <v>104</v>
      </c>
      <c r="L28" s="5">
        <v>2020</v>
      </c>
      <c r="M28" s="5">
        <v>2</v>
      </c>
      <c r="N28" s="5">
        <v>2</v>
      </c>
      <c r="O28" s="12">
        <f>N28/M28</f>
        <v>1</v>
      </c>
      <c r="P28" s="10" t="s">
        <v>56</v>
      </c>
      <c r="Q28" s="10" t="s">
        <v>145</v>
      </c>
      <c r="R28" s="5" t="s">
        <v>167</v>
      </c>
      <c r="S28" s="6">
        <v>44472</v>
      </c>
      <c r="T28" s="6">
        <v>44469</v>
      </c>
      <c r="U28" s="7"/>
    </row>
    <row r="29" spans="1:21" ht="120" x14ac:dyDescent="0.25">
      <c r="A29" s="5">
        <v>2021</v>
      </c>
      <c r="B29" s="6">
        <v>44378</v>
      </c>
      <c r="C29" s="6">
        <v>44469</v>
      </c>
      <c r="D29" s="7" t="s">
        <v>163</v>
      </c>
      <c r="E29" s="7" t="s">
        <v>168</v>
      </c>
      <c r="F29" s="9" t="s">
        <v>169</v>
      </c>
      <c r="G29" s="5" t="s">
        <v>109</v>
      </c>
      <c r="H29" s="10" t="s">
        <v>170</v>
      </c>
      <c r="I29" s="7" t="s">
        <v>896</v>
      </c>
      <c r="J29" s="10" t="s">
        <v>103</v>
      </c>
      <c r="K29" s="5" t="s">
        <v>104</v>
      </c>
      <c r="L29" s="5">
        <v>2020</v>
      </c>
      <c r="M29" s="5">
        <v>12</v>
      </c>
      <c r="N29" s="5">
        <v>18</v>
      </c>
      <c r="O29" s="12">
        <f>N29/M29</f>
        <v>1.5</v>
      </c>
      <c r="P29" s="5" t="s">
        <v>56</v>
      </c>
      <c r="Q29" s="10" t="s">
        <v>145</v>
      </c>
      <c r="R29" s="5" t="s">
        <v>167</v>
      </c>
      <c r="S29" s="6">
        <v>44472</v>
      </c>
      <c r="T29" s="6">
        <v>44469</v>
      </c>
      <c r="U29" s="7"/>
    </row>
    <row r="30" spans="1:21" ht="105" x14ac:dyDescent="0.25">
      <c r="A30" s="5">
        <v>2021</v>
      </c>
      <c r="B30" s="6">
        <v>44378</v>
      </c>
      <c r="C30" s="6">
        <v>44469</v>
      </c>
      <c r="D30" s="7" t="s">
        <v>163</v>
      </c>
      <c r="E30" s="7" t="s">
        <v>171</v>
      </c>
      <c r="F30" s="9" t="s">
        <v>172</v>
      </c>
      <c r="G30" s="5" t="s">
        <v>109</v>
      </c>
      <c r="H30" s="10" t="s">
        <v>173</v>
      </c>
      <c r="I30" s="7" t="s">
        <v>897</v>
      </c>
      <c r="J30" s="10" t="s">
        <v>103</v>
      </c>
      <c r="K30" s="5" t="s">
        <v>104</v>
      </c>
      <c r="L30" s="5">
        <v>2020</v>
      </c>
      <c r="M30" s="5">
        <v>6</v>
      </c>
      <c r="N30" s="5">
        <v>4</v>
      </c>
      <c r="O30" s="12">
        <f t="shared" ref="O30:O38" si="0">N30/M30</f>
        <v>0.66666666666666663</v>
      </c>
      <c r="P30" s="5" t="s">
        <v>56</v>
      </c>
      <c r="Q30" s="10" t="s">
        <v>145</v>
      </c>
      <c r="R30" s="5" t="s">
        <v>167</v>
      </c>
      <c r="S30" s="6">
        <v>44472</v>
      </c>
      <c r="T30" s="6">
        <v>44469</v>
      </c>
      <c r="U30" s="7"/>
    </row>
    <row r="31" spans="1:21" ht="165" x14ac:dyDescent="0.25">
      <c r="A31" s="5">
        <v>2021</v>
      </c>
      <c r="B31" s="6">
        <v>44378</v>
      </c>
      <c r="C31" s="6">
        <v>44469</v>
      </c>
      <c r="D31" s="7" t="s">
        <v>163</v>
      </c>
      <c r="E31" s="7" t="s">
        <v>174</v>
      </c>
      <c r="F31" s="9" t="s">
        <v>175</v>
      </c>
      <c r="G31" s="5" t="s">
        <v>109</v>
      </c>
      <c r="H31" s="18" t="s">
        <v>176</v>
      </c>
      <c r="I31" s="7" t="s">
        <v>898</v>
      </c>
      <c r="J31" s="10" t="s">
        <v>103</v>
      </c>
      <c r="K31" s="5" t="s">
        <v>104</v>
      </c>
      <c r="L31" s="5">
        <v>2020</v>
      </c>
      <c r="M31" s="11">
        <v>1</v>
      </c>
      <c r="N31" s="11">
        <v>0.75</v>
      </c>
      <c r="O31" s="12">
        <f t="shared" si="0"/>
        <v>0.75</v>
      </c>
      <c r="P31" s="5" t="s">
        <v>56</v>
      </c>
      <c r="Q31" s="10" t="s">
        <v>145</v>
      </c>
      <c r="R31" s="5" t="s">
        <v>167</v>
      </c>
      <c r="S31" s="6">
        <v>44472</v>
      </c>
      <c r="T31" s="6">
        <v>44469</v>
      </c>
      <c r="U31" s="7"/>
    </row>
    <row r="32" spans="1:21" ht="105" x14ac:dyDescent="0.25">
      <c r="A32" s="5">
        <v>2021</v>
      </c>
      <c r="B32" s="6">
        <v>44378</v>
      </c>
      <c r="C32" s="6">
        <v>44469</v>
      </c>
      <c r="D32" s="7" t="s">
        <v>163</v>
      </c>
      <c r="E32" s="7" t="s">
        <v>177</v>
      </c>
      <c r="F32" s="9" t="s">
        <v>178</v>
      </c>
      <c r="G32" s="5" t="s">
        <v>109</v>
      </c>
      <c r="H32" s="18" t="s">
        <v>179</v>
      </c>
      <c r="I32" s="7" t="s">
        <v>899</v>
      </c>
      <c r="J32" s="10" t="s">
        <v>103</v>
      </c>
      <c r="K32" s="5" t="s">
        <v>104</v>
      </c>
      <c r="L32" s="5">
        <v>2020</v>
      </c>
      <c r="M32" s="11">
        <v>1</v>
      </c>
      <c r="N32" s="11">
        <v>0.75</v>
      </c>
      <c r="O32" s="12">
        <f t="shared" si="0"/>
        <v>0.75</v>
      </c>
      <c r="P32" s="5" t="s">
        <v>56</v>
      </c>
      <c r="Q32" s="10" t="s">
        <v>145</v>
      </c>
      <c r="R32" s="5" t="s">
        <v>167</v>
      </c>
      <c r="S32" s="6">
        <v>44472</v>
      </c>
      <c r="T32" s="6">
        <v>44469</v>
      </c>
      <c r="U32" s="7"/>
    </row>
    <row r="33" spans="1:21" ht="135" x14ac:dyDescent="0.25">
      <c r="A33" s="5">
        <v>2021</v>
      </c>
      <c r="B33" s="6">
        <v>44378</v>
      </c>
      <c r="C33" s="6">
        <v>44469</v>
      </c>
      <c r="D33" s="7" t="s">
        <v>163</v>
      </c>
      <c r="E33" s="7" t="s">
        <v>180</v>
      </c>
      <c r="F33" s="9" t="s">
        <v>181</v>
      </c>
      <c r="G33" s="5" t="s">
        <v>109</v>
      </c>
      <c r="H33" s="18" t="s">
        <v>182</v>
      </c>
      <c r="I33" s="9" t="s">
        <v>900</v>
      </c>
      <c r="J33" s="10" t="s">
        <v>103</v>
      </c>
      <c r="K33" s="5" t="s">
        <v>104</v>
      </c>
      <c r="L33" s="5">
        <v>2020</v>
      </c>
      <c r="M33" s="11">
        <v>1</v>
      </c>
      <c r="N33" s="11">
        <v>0.75</v>
      </c>
      <c r="O33" s="12">
        <f t="shared" si="0"/>
        <v>0.75</v>
      </c>
      <c r="P33" s="5" t="s">
        <v>56</v>
      </c>
      <c r="Q33" s="10" t="s">
        <v>145</v>
      </c>
      <c r="R33" s="5" t="s">
        <v>167</v>
      </c>
      <c r="S33" s="6">
        <v>44472</v>
      </c>
      <c r="T33" s="6">
        <v>44469</v>
      </c>
      <c r="U33" s="7"/>
    </row>
    <row r="34" spans="1:21" ht="90" x14ac:dyDescent="0.25">
      <c r="A34" s="5">
        <v>2021</v>
      </c>
      <c r="B34" s="6">
        <v>44378</v>
      </c>
      <c r="C34" s="6">
        <v>44469</v>
      </c>
      <c r="D34" s="7" t="s">
        <v>163</v>
      </c>
      <c r="E34" s="7" t="s">
        <v>183</v>
      </c>
      <c r="F34" s="9" t="s">
        <v>184</v>
      </c>
      <c r="G34" s="5" t="s">
        <v>109</v>
      </c>
      <c r="H34" s="18" t="s">
        <v>185</v>
      </c>
      <c r="I34" s="7" t="s">
        <v>901</v>
      </c>
      <c r="J34" s="10" t="s">
        <v>103</v>
      </c>
      <c r="K34" s="5" t="s">
        <v>104</v>
      </c>
      <c r="L34" s="5">
        <v>2020</v>
      </c>
      <c r="M34" s="5">
        <v>3</v>
      </c>
      <c r="N34" s="5">
        <v>3</v>
      </c>
      <c r="O34" s="12">
        <f t="shared" si="0"/>
        <v>1</v>
      </c>
      <c r="P34" s="5" t="s">
        <v>56</v>
      </c>
      <c r="Q34" s="10" t="s">
        <v>145</v>
      </c>
      <c r="R34" s="5" t="s">
        <v>167</v>
      </c>
      <c r="S34" s="6">
        <v>44472</v>
      </c>
      <c r="T34" s="6">
        <v>44469</v>
      </c>
      <c r="U34" s="7"/>
    </row>
    <row r="35" spans="1:21" ht="105" x14ac:dyDescent="0.25">
      <c r="A35" s="5">
        <v>2021</v>
      </c>
      <c r="B35" s="6">
        <v>44378</v>
      </c>
      <c r="C35" s="6">
        <v>44469</v>
      </c>
      <c r="D35" s="7" t="s">
        <v>163</v>
      </c>
      <c r="E35" s="7" t="s">
        <v>186</v>
      </c>
      <c r="F35" s="9" t="s">
        <v>187</v>
      </c>
      <c r="G35" s="5" t="s">
        <v>109</v>
      </c>
      <c r="H35" s="18" t="s">
        <v>188</v>
      </c>
      <c r="I35" s="7" t="s">
        <v>902</v>
      </c>
      <c r="J35" s="10" t="s">
        <v>103</v>
      </c>
      <c r="K35" s="5" t="s">
        <v>104</v>
      </c>
      <c r="L35" s="5">
        <v>2020</v>
      </c>
      <c r="M35" s="5">
        <v>12</v>
      </c>
      <c r="N35" s="5">
        <v>9</v>
      </c>
      <c r="O35" s="12">
        <f t="shared" si="0"/>
        <v>0.75</v>
      </c>
      <c r="P35" s="5" t="s">
        <v>56</v>
      </c>
      <c r="Q35" s="10" t="s">
        <v>145</v>
      </c>
      <c r="R35" s="5" t="s">
        <v>167</v>
      </c>
      <c r="S35" s="6">
        <v>44472</v>
      </c>
      <c r="T35" s="6">
        <v>44469</v>
      </c>
      <c r="U35" s="7"/>
    </row>
    <row r="36" spans="1:21" ht="105" x14ac:dyDescent="0.25">
      <c r="A36" s="5">
        <v>2021</v>
      </c>
      <c r="B36" s="6">
        <v>44378</v>
      </c>
      <c r="C36" s="6">
        <v>44469</v>
      </c>
      <c r="D36" s="7" t="s">
        <v>163</v>
      </c>
      <c r="E36" s="7" t="s">
        <v>189</v>
      </c>
      <c r="F36" s="9" t="s">
        <v>190</v>
      </c>
      <c r="G36" s="5" t="s">
        <v>109</v>
      </c>
      <c r="H36" s="18" t="s">
        <v>191</v>
      </c>
      <c r="I36" s="7" t="s">
        <v>903</v>
      </c>
      <c r="J36" s="10" t="s">
        <v>103</v>
      </c>
      <c r="K36" s="5" t="s">
        <v>104</v>
      </c>
      <c r="L36" s="5">
        <v>2020</v>
      </c>
      <c r="M36" s="5">
        <v>2</v>
      </c>
      <c r="N36" s="5">
        <v>2</v>
      </c>
      <c r="O36" s="12">
        <f t="shared" si="0"/>
        <v>1</v>
      </c>
      <c r="P36" s="5" t="s">
        <v>56</v>
      </c>
      <c r="Q36" s="10" t="s">
        <v>145</v>
      </c>
      <c r="R36" s="5" t="s">
        <v>167</v>
      </c>
      <c r="S36" s="6">
        <v>44472</v>
      </c>
      <c r="T36" s="6">
        <v>44469</v>
      </c>
      <c r="U36" s="7"/>
    </row>
    <row r="37" spans="1:21" ht="120" x14ac:dyDescent="0.25">
      <c r="A37" s="5">
        <v>2021</v>
      </c>
      <c r="B37" s="6">
        <v>44378</v>
      </c>
      <c r="C37" s="6">
        <v>44469</v>
      </c>
      <c r="D37" s="7" t="s">
        <v>163</v>
      </c>
      <c r="E37" s="7" t="s">
        <v>192</v>
      </c>
      <c r="F37" s="51" t="s">
        <v>193</v>
      </c>
      <c r="G37" s="5" t="s">
        <v>142</v>
      </c>
      <c r="H37" s="18" t="s">
        <v>194</v>
      </c>
      <c r="I37" s="7" t="s">
        <v>904</v>
      </c>
      <c r="J37" s="10" t="s">
        <v>103</v>
      </c>
      <c r="K37" s="5" t="s">
        <v>104</v>
      </c>
      <c r="L37" s="5">
        <v>2020</v>
      </c>
      <c r="M37" s="5">
        <v>12</v>
      </c>
      <c r="N37" s="5">
        <v>9</v>
      </c>
      <c r="O37" s="12">
        <f t="shared" si="0"/>
        <v>0.75</v>
      </c>
      <c r="P37" s="5" t="s">
        <v>56</v>
      </c>
      <c r="Q37" s="10" t="s">
        <v>145</v>
      </c>
      <c r="R37" s="5" t="s">
        <v>167</v>
      </c>
      <c r="S37" s="6">
        <v>44472</v>
      </c>
      <c r="T37" s="6">
        <v>44469</v>
      </c>
      <c r="U37" s="7"/>
    </row>
    <row r="38" spans="1:21" ht="165" x14ac:dyDescent="0.25">
      <c r="A38" s="5">
        <v>2021</v>
      </c>
      <c r="B38" s="6">
        <v>44378</v>
      </c>
      <c r="C38" s="6">
        <v>44469</v>
      </c>
      <c r="D38" s="7" t="s">
        <v>163</v>
      </c>
      <c r="E38" s="7" t="s">
        <v>195</v>
      </c>
      <c r="F38" s="9" t="s">
        <v>905</v>
      </c>
      <c r="G38" s="5" t="s">
        <v>109</v>
      </c>
      <c r="H38" s="18" t="s">
        <v>196</v>
      </c>
      <c r="I38" s="7" t="s">
        <v>906</v>
      </c>
      <c r="J38" s="10" t="s">
        <v>103</v>
      </c>
      <c r="K38" s="5" t="s">
        <v>104</v>
      </c>
      <c r="L38" s="5">
        <v>2020</v>
      </c>
      <c r="M38" s="5">
        <v>12</v>
      </c>
      <c r="N38" s="5">
        <v>9</v>
      </c>
      <c r="O38" s="12">
        <f t="shared" si="0"/>
        <v>0.75</v>
      </c>
      <c r="P38" s="5" t="s">
        <v>56</v>
      </c>
      <c r="Q38" s="10" t="s">
        <v>145</v>
      </c>
      <c r="R38" s="5" t="s">
        <v>167</v>
      </c>
      <c r="S38" s="6">
        <v>44472</v>
      </c>
      <c r="T38" s="6">
        <v>44469</v>
      </c>
      <c r="U38" s="7"/>
    </row>
    <row r="39" spans="1:21" ht="165" x14ac:dyDescent="0.25">
      <c r="A39" s="5">
        <v>2021</v>
      </c>
      <c r="B39" s="6">
        <v>44378</v>
      </c>
      <c r="C39" s="6">
        <v>44469</v>
      </c>
      <c r="D39" s="82" t="s">
        <v>197</v>
      </c>
      <c r="E39" s="9" t="s">
        <v>198</v>
      </c>
      <c r="F39" s="9" t="s">
        <v>199</v>
      </c>
      <c r="G39" s="18" t="s">
        <v>200</v>
      </c>
      <c r="H39" s="18" t="s">
        <v>201</v>
      </c>
      <c r="I39" s="9" t="s">
        <v>907</v>
      </c>
      <c r="J39" s="10" t="s">
        <v>103</v>
      </c>
      <c r="K39" s="18" t="s">
        <v>104</v>
      </c>
      <c r="L39" s="5">
        <v>2020</v>
      </c>
      <c r="M39" s="16">
        <v>100</v>
      </c>
      <c r="N39" s="18">
        <v>227</v>
      </c>
      <c r="O39" s="44">
        <v>2.27</v>
      </c>
      <c r="P39" s="18" t="s">
        <v>56</v>
      </c>
      <c r="Q39" s="18" t="s">
        <v>202</v>
      </c>
      <c r="R39" s="16" t="s">
        <v>203</v>
      </c>
      <c r="S39" s="6">
        <v>44472</v>
      </c>
      <c r="T39" s="6">
        <v>44469</v>
      </c>
      <c r="U39" s="9" t="s">
        <v>204</v>
      </c>
    </row>
    <row r="40" spans="1:21" ht="150" x14ac:dyDescent="0.25">
      <c r="A40" s="5">
        <v>2021</v>
      </c>
      <c r="B40" s="6">
        <v>44378</v>
      </c>
      <c r="C40" s="6">
        <v>44469</v>
      </c>
      <c r="D40" s="82" t="s">
        <v>197</v>
      </c>
      <c r="E40" s="92" t="s">
        <v>205</v>
      </c>
      <c r="F40" s="9" t="s">
        <v>206</v>
      </c>
      <c r="G40" s="18" t="s">
        <v>142</v>
      </c>
      <c r="H40" s="18" t="s">
        <v>207</v>
      </c>
      <c r="I40" s="9" t="s">
        <v>908</v>
      </c>
      <c r="J40" s="10" t="s">
        <v>103</v>
      </c>
      <c r="K40" s="18" t="s">
        <v>104</v>
      </c>
      <c r="L40" s="5">
        <v>2020</v>
      </c>
      <c r="M40" s="16">
        <v>40</v>
      </c>
      <c r="N40" s="18">
        <v>3</v>
      </c>
      <c r="O40" s="44">
        <v>7.4999999999999997E-2</v>
      </c>
      <c r="P40" s="18" t="s">
        <v>56</v>
      </c>
      <c r="Q40" s="18" t="s">
        <v>202</v>
      </c>
      <c r="R40" s="16" t="s">
        <v>203</v>
      </c>
      <c r="S40" s="6">
        <v>44472</v>
      </c>
      <c r="T40" s="6">
        <v>44469</v>
      </c>
      <c r="U40" s="9" t="s">
        <v>208</v>
      </c>
    </row>
    <row r="41" spans="1:21" ht="105" x14ac:dyDescent="0.25">
      <c r="A41" s="5">
        <v>2021</v>
      </c>
      <c r="B41" s="6">
        <v>44378</v>
      </c>
      <c r="C41" s="6">
        <v>44469</v>
      </c>
      <c r="D41" s="83" t="s">
        <v>197</v>
      </c>
      <c r="E41" s="9" t="s">
        <v>209</v>
      </c>
      <c r="F41" s="62" t="s">
        <v>210</v>
      </c>
      <c r="G41" s="18" t="s">
        <v>200</v>
      </c>
      <c r="H41" s="18" t="s">
        <v>211</v>
      </c>
      <c r="I41" s="9" t="s">
        <v>909</v>
      </c>
      <c r="J41" s="10" t="s">
        <v>103</v>
      </c>
      <c r="K41" s="18" t="s">
        <v>104</v>
      </c>
      <c r="L41" s="5">
        <v>2020</v>
      </c>
      <c r="M41" s="16">
        <v>142</v>
      </c>
      <c r="N41" s="18">
        <v>0</v>
      </c>
      <c r="O41" s="44">
        <v>0</v>
      </c>
      <c r="P41" s="18" t="s">
        <v>56</v>
      </c>
      <c r="Q41" s="18" t="s">
        <v>202</v>
      </c>
      <c r="R41" s="16" t="s">
        <v>203</v>
      </c>
      <c r="S41" s="6">
        <v>44472</v>
      </c>
      <c r="T41" s="6">
        <v>44469</v>
      </c>
      <c r="U41" s="9" t="s">
        <v>212</v>
      </c>
    </row>
    <row r="42" spans="1:21" ht="135" x14ac:dyDescent="0.25">
      <c r="A42" s="5">
        <v>2021</v>
      </c>
      <c r="B42" s="6">
        <v>44378</v>
      </c>
      <c r="C42" s="6">
        <v>44469</v>
      </c>
      <c r="D42" s="82" t="s">
        <v>197</v>
      </c>
      <c r="E42" s="9" t="s">
        <v>213</v>
      </c>
      <c r="F42" s="9" t="s">
        <v>214</v>
      </c>
      <c r="G42" s="18" t="s">
        <v>142</v>
      </c>
      <c r="H42" s="18" t="s">
        <v>215</v>
      </c>
      <c r="I42" s="9" t="s">
        <v>910</v>
      </c>
      <c r="J42" s="10" t="s">
        <v>103</v>
      </c>
      <c r="K42" s="18" t="s">
        <v>104</v>
      </c>
      <c r="L42" s="5">
        <v>2020</v>
      </c>
      <c r="M42" s="16">
        <v>5</v>
      </c>
      <c r="N42" s="18">
        <v>2</v>
      </c>
      <c r="O42" s="44">
        <v>0.4</v>
      </c>
      <c r="P42" s="18" t="s">
        <v>56</v>
      </c>
      <c r="Q42" s="18" t="s">
        <v>202</v>
      </c>
      <c r="R42" s="16" t="s">
        <v>203</v>
      </c>
      <c r="S42" s="6">
        <v>44472</v>
      </c>
      <c r="T42" s="6">
        <v>44469</v>
      </c>
      <c r="U42" s="9" t="s">
        <v>216</v>
      </c>
    </row>
    <row r="43" spans="1:21" ht="105" x14ac:dyDescent="0.25">
      <c r="A43" s="5">
        <v>2021</v>
      </c>
      <c r="B43" s="6">
        <v>44378</v>
      </c>
      <c r="C43" s="6">
        <v>44469</v>
      </c>
      <c r="D43" s="82" t="s">
        <v>197</v>
      </c>
      <c r="E43" s="8" t="s">
        <v>217</v>
      </c>
      <c r="F43" s="8" t="s">
        <v>218</v>
      </c>
      <c r="G43" s="18" t="s">
        <v>200</v>
      </c>
      <c r="H43" s="18" t="s">
        <v>219</v>
      </c>
      <c r="I43" s="9" t="s">
        <v>911</v>
      </c>
      <c r="J43" s="10" t="s">
        <v>103</v>
      </c>
      <c r="K43" s="18" t="s">
        <v>104</v>
      </c>
      <c r="L43" s="5">
        <v>2020</v>
      </c>
      <c r="M43" s="16">
        <v>400</v>
      </c>
      <c r="N43" s="18">
        <v>117</v>
      </c>
      <c r="O43" s="44">
        <v>0.29249999999999998</v>
      </c>
      <c r="P43" s="18" t="s">
        <v>56</v>
      </c>
      <c r="Q43" s="18" t="s">
        <v>202</v>
      </c>
      <c r="R43" s="16" t="s">
        <v>203</v>
      </c>
      <c r="S43" s="6">
        <v>44472</v>
      </c>
      <c r="T43" s="6">
        <v>44469</v>
      </c>
      <c r="U43" s="9" t="s">
        <v>220</v>
      </c>
    </row>
    <row r="44" spans="1:21" ht="105" x14ac:dyDescent="0.25">
      <c r="A44" s="5">
        <v>2021</v>
      </c>
      <c r="B44" s="6">
        <v>44378</v>
      </c>
      <c r="C44" s="6">
        <v>44469</v>
      </c>
      <c r="D44" s="84" t="s">
        <v>221</v>
      </c>
      <c r="E44" s="9" t="s">
        <v>222</v>
      </c>
      <c r="F44" s="9" t="s">
        <v>223</v>
      </c>
      <c r="G44" s="18" t="s">
        <v>200</v>
      </c>
      <c r="H44" s="18" t="s">
        <v>224</v>
      </c>
      <c r="I44" s="9" t="s">
        <v>911</v>
      </c>
      <c r="J44" s="10" t="s">
        <v>103</v>
      </c>
      <c r="K44" s="18" t="s">
        <v>104</v>
      </c>
      <c r="L44" s="5">
        <v>2020</v>
      </c>
      <c r="M44" s="16">
        <v>60</v>
      </c>
      <c r="N44" s="18">
        <v>68</v>
      </c>
      <c r="O44" s="44">
        <v>1.1333</v>
      </c>
      <c r="P44" s="18" t="s">
        <v>56</v>
      </c>
      <c r="Q44" s="18" t="s">
        <v>202</v>
      </c>
      <c r="R44" s="16" t="s">
        <v>203</v>
      </c>
      <c r="S44" s="6">
        <v>44472</v>
      </c>
      <c r="T44" s="6">
        <v>44469</v>
      </c>
      <c r="U44" s="9" t="s">
        <v>225</v>
      </c>
    </row>
    <row r="45" spans="1:21" ht="135" x14ac:dyDescent="0.25">
      <c r="A45" s="5">
        <v>2021</v>
      </c>
      <c r="B45" s="6">
        <v>44378</v>
      </c>
      <c r="C45" s="6">
        <v>44469</v>
      </c>
      <c r="D45" s="84" t="s">
        <v>221</v>
      </c>
      <c r="E45" s="9" t="s">
        <v>226</v>
      </c>
      <c r="F45" s="9" t="s">
        <v>227</v>
      </c>
      <c r="G45" s="18" t="s">
        <v>200</v>
      </c>
      <c r="H45" s="18" t="s">
        <v>228</v>
      </c>
      <c r="I45" s="9" t="s">
        <v>912</v>
      </c>
      <c r="J45" s="10" t="s">
        <v>103</v>
      </c>
      <c r="K45" s="18" t="s">
        <v>104</v>
      </c>
      <c r="L45" s="5">
        <v>2020</v>
      </c>
      <c r="M45" s="16">
        <v>15</v>
      </c>
      <c r="N45" s="18">
        <v>0</v>
      </c>
      <c r="O45" s="44">
        <v>0</v>
      </c>
      <c r="P45" s="18" t="s">
        <v>56</v>
      </c>
      <c r="Q45" s="18" t="s">
        <v>202</v>
      </c>
      <c r="R45" s="16" t="s">
        <v>203</v>
      </c>
      <c r="S45" s="6">
        <v>44472</v>
      </c>
      <c r="T45" s="6">
        <v>44469</v>
      </c>
      <c r="U45" s="9" t="s">
        <v>229</v>
      </c>
    </row>
    <row r="46" spans="1:21" ht="120" x14ac:dyDescent="0.25">
      <c r="A46" s="5">
        <v>2021</v>
      </c>
      <c r="B46" s="6">
        <v>44378</v>
      </c>
      <c r="C46" s="6">
        <v>44469</v>
      </c>
      <c r="D46" s="84" t="s">
        <v>221</v>
      </c>
      <c r="E46" s="9" t="s">
        <v>230</v>
      </c>
      <c r="F46" s="9" t="s">
        <v>231</v>
      </c>
      <c r="G46" s="18" t="s">
        <v>142</v>
      </c>
      <c r="H46" s="18" t="s">
        <v>232</v>
      </c>
      <c r="I46" s="9" t="s">
        <v>913</v>
      </c>
      <c r="J46" s="10" t="s">
        <v>103</v>
      </c>
      <c r="K46" s="18" t="s">
        <v>104</v>
      </c>
      <c r="L46" s="5">
        <v>2020</v>
      </c>
      <c r="M46" s="16">
        <v>2</v>
      </c>
      <c r="N46" s="18">
        <v>0</v>
      </c>
      <c r="O46" s="44">
        <v>0</v>
      </c>
      <c r="P46" s="18" t="s">
        <v>56</v>
      </c>
      <c r="Q46" s="18" t="s">
        <v>202</v>
      </c>
      <c r="R46" s="16" t="s">
        <v>203</v>
      </c>
      <c r="S46" s="6">
        <v>44472</v>
      </c>
      <c r="T46" s="6">
        <v>44469</v>
      </c>
      <c r="U46" s="9" t="s">
        <v>233</v>
      </c>
    </row>
    <row r="47" spans="1:21" ht="90" x14ac:dyDescent="0.25">
      <c r="A47" s="5">
        <v>2021</v>
      </c>
      <c r="B47" s="6">
        <v>44378</v>
      </c>
      <c r="C47" s="6">
        <v>44469</v>
      </c>
      <c r="D47" s="84" t="s">
        <v>234</v>
      </c>
      <c r="E47" s="9" t="s">
        <v>235</v>
      </c>
      <c r="F47" s="9" t="s">
        <v>236</v>
      </c>
      <c r="G47" s="18" t="s">
        <v>142</v>
      </c>
      <c r="H47" s="18" t="s">
        <v>237</v>
      </c>
      <c r="I47" s="9" t="s">
        <v>914</v>
      </c>
      <c r="J47" s="10" t="s">
        <v>103</v>
      </c>
      <c r="K47" s="18" t="s">
        <v>104</v>
      </c>
      <c r="L47" s="5">
        <v>2020</v>
      </c>
      <c r="M47" s="16">
        <v>2</v>
      </c>
      <c r="N47" s="18">
        <v>0</v>
      </c>
      <c r="O47" s="44">
        <v>0</v>
      </c>
      <c r="P47" s="18" t="s">
        <v>56</v>
      </c>
      <c r="Q47" s="18" t="s">
        <v>202</v>
      </c>
      <c r="R47" s="16" t="s">
        <v>203</v>
      </c>
      <c r="S47" s="6">
        <v>44472</v>
      </c>
      <c r="T47" s="6">
        <v>44469</v>
      </c>
      <c r="U47" s="9" t="s">
        <v>238</v>
      </c>
    </row>
    <row r="48" spans="1:21" ht="105" x14ac:dyDescent="0.25">
      <c r="A48" s="5">
        <v>2021</v>
      </c>
      <c r="B48" s="6">
        <v>44378</v>
      </c>
      <c r="C48" s="6">
        <v>44469</v>
      </c>
      <c r="D48" s="84" t="s">
        <v>234</v>
      </c>
      <c r="E48" s="9" t="s">
        <v>239</v>
      </c>
      <c r="F48" s="9" t="s">
        <v>240</v>
      </c>
      <c r="G48" s="18" t="s">
        <v>142</v>
      </c>
      <c r="H48" s="18" t="s">
        <v>241</v>
      </c>
      <c r="I48" s="9" t="s">
        <v>915</v>
      </c>
      <c r="J48" s="10" t="s">
        <v>103</v>
      </c>
      <c r="K48" s="18" t="s">
        <v>104</v>
      </c>
      <c r="L48" s="5">
        <v>2020</v>
      </c>
      <c r="M48" s="16">
        <v>30</v>
      </c>
      <c r="N48" s="18">
        <v>0</v>
      </c>
      <c r="O48" s="44">
        <v>0</v>
      </c>
      <c r="P48" s="18" t="s">
        <v>56</v>
      </c>
      <c r="Q48" s="18" t="s">
        <v>202</v>
      </c>
      <c r="R48" s="16" t="s">
        <v>203</v>
      </c>
      <c r="S48" s="6">
        <v>44472</v>
      </c>
      <c r="T48" s="6">
        <v>44469</v>
      </c>
      <c r="U48" s="9" t="s">
        <v>242</v>
      </c>
    </row>
    <row r="49" spans="1:21" ht="105" x14ac:dyDescent="0.25">
      <c r="A49" s="5">
        <v>2021</v>
      </c>
      <c r="B49" s="6">
        <v>44378</v>
      </c>
      <c r="C49" s="6">
        <v>44469</v>
      </c>
      <c r="D49" s="84" t="s">
        <v>234</v>
      </c>
      <c r="E49" s="9" t="s">
        <v>239</v>
      </c>
      <c r="F49" s="9" t="s">
        <v>243</v>
      </c>
      <c r="G49" s="18" t="s">
        <v>142</v>
      </c>
      <c r="H49" s="18" t="s">
        <v>244</v>
      </c>
      <c r="I49" s="9" t="s">
        <v>916</v>
      </c>
      <c r="J49" s="10" t="s">
        <v>103</v>
      </c>
      <c r="K49" s="18" t="s">
        <v>104</v>
      </c>
      <c r="L49" s="5">
        <v>2020</v>
      </c>
      <c r="M49" s="16">
        <v>14</v>
      </c>
      <c r="N49" s="18">
        <v>0</v>
      </c>
      <c r="O49" s="44">
        <v>0</v>
      </c>
      <c r="P49" s="18" t="s">
        <v>56</v>
      </c>
      <c r="Q49" s="18" t="s">
        <v>202</v>
      </c>
      <c r="R49" s="16" t="s">
        <v>203</v>
      </c>
      <c r="S49" s="6">
        <v>44472</v>
      </c>
      <c r="T49" s="6">
        <v>44469</v>
      </c>
      <c r="U49" s="9" t="s">
        <v>242</v>
      </c>
    </row>
    <row r="50" spans="1:21" ht="105" x14ac:dyDescent="0.25">
      <c r="A50" s="5">
        <v>2021</v>
      </c>
      <c r="B50" s="6">
        <v>44378</v>
      </c>
      <c r="C50" s="6">
        <v>44469</v>
      </c>
      <c r="D50" s="85" t="s">
        <v>245</v>
      </c>
      <c r="E50" s="19" t="s">
        <v>246</v>
      </c>
      <c r="F50" s="62" t="s">
        <v>247</v>
      </c>
      <c r="G50" s="46" t="s">
        <v>142</v>
      </c>
      <c r="H50" s="46" t="s">
        <v>248</v>
      </c>
      <c r="I50" s="19" t="s">
        <v>249</v>
      </c>
      <c r="J50" s="10" t="s">
        <v>103</v>
      </c>
      <c r="K50" s="46" t="s">
        <v>104</v>
      </c>
      <c r="L50" s="5">
        <v>2020</v>
      </c>
      <c r="M50" s="46">
        <v>25.75</v>
      </c>
      <c r="N50" s="35">
        <v>0</v>
      </c>
      <c r="O50" s="47">
        <v>0</v>
      </c>
      <c r="P50" s="35" t="s">
        <v>56</v>
      </c>
      <c r="Q50" s="46" t="s">
        <v>250</v>
      </c>
      <c r="R50" s="35" t="s">
        <v>251</v>
      </c>
      <c r="S50" s="6">
        <v>44472</v>
      </c>
      <c r="T50" s="6">
        <v>44469</v>
      </c>
      <c r="U50" s="19" t="s">
        <v>252</v>
      </c>
    </row>
    <row r="51" spans="1:21" ht="90" x14ac:dyDescent="0.25">
      <c r="A51" s="5">
        <v>2021</v>
      </c>
      <c r="B51" s="6">
        <v>44378</v>
      </c>
      <c r="C51" s="6">
        <v>44469</v>
      </c>
      <c r="D51" s="85" t="s">
        <v>245</v>
      </c>
      <c r="E51" s="19" t="s">
        <v>253</v>
      </c>
      <c r="F51" s="62" t="s">
        <v>254</v>
      </c>
      <c r="G51" s="46" t="s">
        <v>142</v>
      </c>
      <c r="H51" s="46" t="s">
        <v>255</v>
      </c>
      <c r="I51" s="19" t="s">
        <v>944</v>
      </c>
      <c r="J51" s="10" t="s">
        <v>103</v>
      </c>
      <c r="K51" s="46" t="s">
        <v>104</v>
      </c>
      <c r="L51" s="5">
        <v>2020</v>
      </c>
      <c r="M51" s="46">
        <v>6</v>
      </c>
      <c r="N51" s="35">
        <v>6</v>
      </c>
      <c r="O51" s="47">
        <v>1</v>
      </c>
      <c r="P51" s="35" t="s">
        <v>56</v>
      </c>
      <c r="Q51" s="46" t="s">
        <v>250</v>
      </c>
      <c r="R51" s="35" t="s">
        <v>251</v>
      </c>
      <c r="S51" s="6">
        <v>44472</v>
      </c>
      <c r="T51" s="6">
        <v>44469</v>
      </c>
      <c r="U51" s="19" t="s">
        <v>256</v>
      </c>
    </row>
    <row r="52" spans="1:21" ht="90" x14ac:dyDescent="0.25">
      <c r="A52" s="5">
        <v>2021</v>
      </c>
      <c r="B52" s="6">
        <v>44378</v>
      </c>
      <c r="C52" s="6">
        <v>44469</v>
      </c>
      <c r="D52" s="85" t="s">
        <v>245</v>
      </c>
      <c r="E52" s="19" t="s">
        <v>257</v>
      </c>
      <c r="F52" s="62" t="s">
        <v>258</v>
      </c>
      <c r="G52" s="46" t="s">
        <v>142</v>
      </c>
      <c r="H52" s="46" t="s">
        <v>259</v>
      </c>
      <c r="I52" s="19" t="s">
        <v>947</v>
      </c>
      <c r="J52" s="10" t="s">
        <v>103</v>
      </c>
      <c r="K52" s="46" t="s">
        <v>104</v>
      </c>
      <c r="L52" s="5">
        <v>2020</v>
      </c>
      <c r="M52" s="46">
        <v>1</v>
      </c>
      <c r="N52" s="35">
        <v>0</v>
      </c>
      <c r="O52" s="48">
        <v>0</v>
      </c>
      <c r="P52" s="35" t="s">
        <v>56</v>
      </c>
      <c r="Q52" s="46" t="s">
        <v>250</v>
      </c>
      <c r="R52" s="35" t="s">
        <v>251</v>
      </c>
      <c r="S52" s="6">
        <v>44472</v>
      </c>
      <c r="T52" s="6">
        <v>44469</v>
      </c>
      <c r="U52" s="19" t="s">
        <v>260</v>
      </c>
    </row>
    <row r="53" spans="1:21" ht="120" x14ac:dyDescent="0.25">
      <c r="A53" s="5">
        <v>2021</v>
      </c>
      <c r="B53" s="6">
        <v>44378</v>
      </c>
      <c r="C53" s="6">
        <v>44469</v>
      </c>
      <c r="D53" s="85" t="s">
        <v>245</v>
      </c>
      <c r="E53" s="19" t="s">
        <v>261</v>
      </c>
      <c r="F53" s="62" t="s">
        <v>262</v>
      </c>
      <c r="G53" s="46" t="s">
        <v>142</v>
      </c>
      <c r="H53" s="46" t="s">
        <v>263</v>
      </c>
      <c r="I53" s="19" t="s">
        <v>948</v>
      </c>
      <c r="J53" s="10" t="s">
        <v>103</v>
      </c>
      <c r="K53" s="46" t="s">
        <v>104</v>
      </c>
      <c r="L53" s="5">
        <v>2020</v>
      </c>
      <c r="M53" s="46">
        <v>4</v>
      </c>
      <c r="N53" s="35">
        <v>7</v>
      </c>
      <c r="O53" s="48">
        <v>1.75</v>
      </c>
      <c r="P53" s="35" t="s">
        <v>56</v>
      </c>
      <c r="Q53" s="46" t="s">
        <v>264</v>
      </c>
      <c r="R53" s="35" t="s">
        <v>251</v>
      </c>
      <c r="S53" s="6">
        <v>44472</v>
      </c>
      <c r="T53" s="6">
        <v>44469</v>
      </c>
      <c r="U53" s="19" t="s">
        <v>265</v>
      </c>
    </row>
    <row r="54" spans="1:21" ht="90" x14ac:dyDescent="0.25">
      <c r="A54" s="5">
        <v>2021</v>
      </c>
      <c r="B54" s="6">
        <v>44378</v>
      </c>
      <c r="C54" s="6">
        <v>44469</v>
      </c>
      <c r="D54" s="85" t="s">
        <v>245</v>
      </c>
      <c r="E54" s="19" t="s">
        <v>266</v>
      </c>
      <c r="F54" s="62" t="s">
        <v>267</v>
      </c>
      <c r="G54" s="46" t="s">
        <v>142</v>
      </c>
      <c r="H54" s="46" t="s">
        <v>268</v>
      </c>
      <c r="I54" s="19" t="s">
        <v>946</v>
      </c>
      <c r="J54" s="10" t="s">
        <v>103</v>
      </c>
      <c r="K54" s="46" t="s">
        <v>104</v>
      </c>
      <c r="L54" s="5">
        <v>2020</v>
      </c>
      <c r="M54" s="46">
        <v>9</v>
      </c>
      <c r="N54" s="35">
        <v>9</v>
      </c>
      <c r="O54" s="48">
        <v>1</v>
      </c>
      <c r="P54" s="35" t="s">
        <v>56</v>
      </c>
      <c r="Q54" s="46" t="s">
        <v>269</v>
      </c>
      <c r="R54" s="35" t="s">
        <v>251</v>
      </c>
      <c r="S54" s="6">
        <v>44472</v>
      </c>
      <c r="T54" s="6">
        <v>44469</v>
      </c>
      <c r="U54" s="19" t="s">
        <v>270</v>
      </c>
    </row>
    <row r="55" spans="1:21" ht="90" x14ac:dyDescent="0.25">
      <c r="A55" s="5">
        <v>2021</v>
      </c>
      <c r="B55" s="6">
        <v>44378</v>
      </c>
      <c r="C55" s="6">
        <v>44469</v>
      </c>
      <c r="D55" s="85" t="s">
        <v>245</v>
      </c>
      <c r="E55" s="26" t="s">
        <v>271</v>
      </c>
      <c r="F55" s="62" t="s">
        <v>272</v>
      </c>
      <c r="G55" s="46" t="s">
        <v>109</v>
      </c>
      <c r="H55" s="46" t="s">
        <v>273</v>
      </c>
      <c r="I55" s="19" t="s">
        <v>945</v>
      </c>
      <c r="J55" s="10" t="s">
        <v>103</v>
      </c>
      <c r="K55" s="46" t="s">
        <v>104</v>
      </c>
      <c r="L55" s="5">
        <v>2020</v>
      </c>
      <c r="M55" s="46">
        <v>12</v>
      </c>
      <c r="N55" s="35">
        <v>12</v>
      </c>
      <c r="O55" s="48">
        <v>1</v>
      </c>
      <c r="P55" s="35" t="s">
        <v>56</v>
      </c>
      <c r="Q55" s="46" t="s">
        <v>264</v>
      </c>
      <c r="R55" s="35" t="s">
        <v>251</v>
      </c>
      <c r="S55" s="6">
        <v>44472</v>
      </c>
      <c r="T55" s="6">
        <v>44469</v>
      </c>
      <c r="U55" s="19" t="s">
        <v>270</v>
      </c>
    </row>
    <row r="56" spans="1:21" ht="130.5" customHeight="1" x14ac:dyDescent="0.25">
      <c r="A56" s="5">
        <v>2021</v>
      </c>
      <c r="B56" s="6">
        <v>44378</v>
      </c>
      <c r="C56" s="6">
        <v>44469</v>
      </c>
      <c r="D56" s="85" t="s">
        <v>274</v>
      </c>
      <c r="E56" s="26" t="s">
        <v>275</v>
      </c>
      <c r="F56" s="62" t="s">
        <v>276</v>
      </c>
      <c r="G56" s="46" t="s">
        <v>109</v>
      </c>
      <c r="H56" s="46" t="s">
        <v>277</v>
      </c>
      <c r="I56" s="19" t="s">
        <v>949</v>
      </c>
      <c r="J56" s="10" t="s">
        <v>103</v>
      </c>
      <c r="K56" s="46" t="s">
        <v>104</v>
      </c>
      <c r="L56" s="5">
        <v>2020</v>
      </c>
      <c r="M56" s="46">
        <v>50</v>
      </c>
      <c r="N56" s="35">
        <v>50</v>
      </c>
      <c r="O56" s="48">
        <v>1</v>
      </c>
      <c r="P56" s="35" t="s">
        <v>56</v>
      </c>
      <c r="Q56" s="46" t="s">
        <v>269</v>
      </c>
      <c r="R56" s="35" t="s">
        <v>251</v>
      </c>
      <c r="S56" s="6">
        <v>44472</v>
      </c>
      <c r="T56" s="6">
        <v>44469</v>
      </c>
      <c r="U56" s="19" t="s">
        <v>278</v>
      </c>
    </row>
    <row r="57" spans="1:21" ht="105" x14ac:dyDescent="0.25">
      <c r="A57" s="5">
        <v>2021</v>
      </c>
      <c r="B57" s="6">
        <v>44378</v>
      </c>
      <c r="C57" s="6">
        <v>44469</v>
      </c>
      <c r="D57" s="85" t="s">
        <v>274</v>
      </c>
      <c r="E57" s="19" t="s">
        <v>279</v>
      </c>
      <c r="F57" s="62" t="s">
        <v>280</v>
      </c>
      <c r="G57" s="46" t="s">
        <v>109</v>
      </c>
      <c r="H57" s="46" t="s">
        <v>281</v>
      </c>
      <c r="I57" s="19" t="s">
        <v>950</v>
      </c>
      <c r="J57" s="10" t="s">
        <v>103</v>
      </c>
      <c r="K57" s="46" t="s">
        <v>104</v>
      </c>
      <c r="L57" s="5">
        <v>2020</v>
      </c>
      <c r="M57" s="46">
        <v>1</v>
      </c>
      <c r="N57" s="35">
        <v>0</v>
      </c>
      <c r="O57" s="47">
        <v>0</v>
      </c>
      <c r="P57" s="35" t="s">
        <v>56</v>
      </c>
      <c r="Q57" s="46" t="s">
        <v>269</v>
      </c>
      <c r="R57" s="35" t="s">
        <v>251</v>
      </c>
      <c r="S57" s="6">
        <v>44472</v>
      </c>
      <c r="T57" s="6">
        <v>44469</v>
      </c>
      <c r="U57" s="19" t="s">
        <v>282</v>
      </c>
    </row>
    <row r="58" spans="1:21" ht="105" x14ac:dyDescent="0.25">
      <c r="A58" s="5">
        <v>2021</v>
      </c>
      <c r="B58" s="6">
        <v>44378</v>
      </c>
      <c r="C58" s="6">
        <v>44469</v>
      </c>
      <c r="D58" s="85" t="s">
        <v>274</v>
      </c>
      <c r="E58" s="19" t="s">
        <v>283</v>
      </c>
      <c r="F58" s="62" t="s">
        <v>284</v>
      </c>
      <c r="G58" s="46" t="s">
        <v>109</v>
      </c>
      <c r="H58" s="46" t="s">
        <v>285</v>
      </c>
      <c r="I58" s="19" t="s">
        <v>951</v>
      </c>
      <c r="J58" s="10" t="s">
        <v>103</v>
      </c>
      <c r="K58" s="46" t="s">
        <v>104</v>
      </c>
      <c r="L58" s="5">
        <v>2020</v>
      </c>
      <c r="M58" s="46">
        <v>2</v>
      </c>
      <c r="N58" s="35">
        <v>0</v>
      </c>
      <c r="O58" s="48">
        <v>0</v>
      </c>
      <c r="P58" s="35" t="s">
        <v>56</v>
      </c>
      <c r="Q58" s="46" t="s">
        <v>269</v>
      </c>
      <c r="R58" s="35" t="s">
        <v>251</v>
      </c>
      <c r="S58" s="6">
        <v>44472</v>
      </c>
      <c r="T58" s="6">
        <v>44469</v>
      </c>
      <c r="U58" s="19" t="s">
        <v>286</v>
      </c>
    </row>
    <row r="59" spans="1:21" ht="90" x14ac:dyDescent="0.25">
      <c r="A59" s="5">
        <v>2021</v>
      </c>
      <c r="B59" s="6">
        <v>44378</v>
      </c>
      <c r="C59" s="6">
        <v>44469</v>
      </c>
      <c r="D59" s="85" t="s">
        <v>274</v>
      </c>
      <c r="E59" s="19" t="s">
        <v>287</v>
      </c>
      <c r="F59" s="62" t="s">
        <v>288</v>
      </c>
      <c r="G59" s="46" t="s">
        <v>142</v>
      </c>
      <c r="H59" s="46" t="s">
        <v>289</v>
      </c>
      <c r="I59" s="19" t="s">
        <v>952</v>
      </c>
      <c r="J59" s="10" t="s">
        <v>103</v>
      </c>
      <c r="K59" s="46" t="s">
        <v>104</v>
      </c>
      <c r="L59" s="5">
        <v>2020</v>
      </c>
      <c r="M59" s="46">
        <v>10</v>
      </c>
      <c r="N59" s="35">
        <v>0</v>
      </c>
      <c r="O59" s="48">
        <v>0</v>
      </c>
      <c r="P59" s="35" t="s">
        <v>56</v>
      </c>
      <c r="Q59" s="46" t="s">
        <v>269</v>
      </c>
      <c r="R59" s="35" t="s">
        <v>251</v>
      </c>
      <c r="S59" s="6">
        <v>44472</v>
      </c>
      <c r="T59" s="6">
        <v>44469</v>
      </c>
      <c r="U59" s="19" t="s">
        <v>290</v>
      </c>
    </row>
    <row r="60" spans="1:21" ht="90" x14ac:dyDescent="0.25">
      <c r="A60" s="5">
        <v>2021</v>
      </c>
      <c r="B60" s="6">
        <v>44378</v>
      </c>
      <c r="C60" s="6">
        <v>44469</v>
      </c>
      <c r="D60" s="85" t="s">
        <v>274</v>
      </c>
      <c r="E60" s="19" t="s">
        <v>291</v>
      </c>
      <c r="F60" s="62" t="s">
        <v>288</v>
      </c>
      <c r="G60" s="46" t="s">
        <v>142</v>
      </c>
      <c r="H60" s="46" t="s">
        <v>292</v>
      </c>
      <c r="I60" s="19" t="s">
        <v>953</v>
      </c>
      <c r="J60" s="10" t="s">
        <v>103</v>
      </c>
      <c r="K60" s="46" t="s">
        <v>104</v>
      </c>
      <c r="L60" s="5">
        <v>2020</v>
      </c>
      <c r="M60" s="46">
        <v>10</v>
      </c>
      <c r="N60" s="35">
        <v>0</v>
      </c>
      <c r="O60" s="48">
        <v>0</v>
      </c>
      <c r="P60" s="35" t="s">
        <v>56</v>
      </c>
      <c r="Q60" s="46" t="s">
        <v>269</v>
      </c>
      <c r="R60" s="35" t="s">
        <v>251</v>
      </c>
      <c r="S60" s="6">
        <v>44472</v>
      </c>
      <c r="T60" s="6">
        <v>44469</v>
      </c>
      <c r="U60" s="19" t="s">
        <v>293</v>
      </c>
    </row>
    <row r="61" spans="1:21" ht="90" x14ac:dyDescent="0.25">
      <c r="A61" s="5">
        <v>2021</v>
      </c>
      <c r="B61" s="6">
        <v>44378</v>
      </c>
      <c r="C61" s="6">
        <v>44469</v>
      </c>
      <c r="D61" s="85" t="s">
        <v>274</v>
      </c>
      <c r="E61" s="19" t="s">
        <v>294</v>
      </c>
      <c r="F61" s="20" t="s">
        <v>295</v>
      </c>
      <c r="G61" s="46" t="s">
        <v>142</v>
      </c>
      <c r="H61" s="46" t="s">
        <v>296</v>
      </c>
      <c r="I61" s="19" t="s">
        <v>954</v>
      </c>
      <c r="J61" s="10" t="s">
        <v>103</v>
      </c>
      <c r="K61" s="46" t="s">
        <v>104</v>
      </c>
      <c r="L61" s="5">
        <v>2020</v>
      </c>
      <c r="M61" s="46">
        <v>1</v>
      </c>
      <c r="N61" s="35">
        <v>0</v>
      </c>
      <c r="O61" s="48">
        <v>0</v>
      </c>
      <c r="P61" s="35" t="s">
        <v>56</v>
      </c>
      <c r="Q61" s="46" t="s">
        <v>269</v>
      </c>
      <c r="R61" s="35" t="s">
        <v>251</v>
      </c>
      <c r="S61" s="6">
        <v>44472</v>
      </c>
      <c r="T61" s="6">
        <v>44469</v>
      </c>
      <c r="U61" s="19" t="s">
        <v>297</v>
      </c>
    </row>
    <row r="62" spans="1:21" ht="90" x14ac:dyDescent="0.25">
      <c r="A62" s="5">
        <v>2021</v>
      </c>
      <c r="B62" s="6">
        <v>44378</v>
      </c>
      <c r="C62" s="6">
        <v>44469</v>
      </c>
      <c r="D62" s="85" t="s">
        <v>274</v>
      </c>
      <c r="E62" s="19" t="s">
        <v>298</v>
      </c>
      <c r="F62" s="20" t="s">
        <v>299</v>
      </c>
      <c r="G62" s="46" t="s">
        <v>142</v>
      </c>
      <c r="H62" s="46" t="s">
        <v>300</v>
      </c>
      <c r="I62" s="19" t="s">
        <v>955</v>
      </c>
      <c r="J62" s="10" t="s">
        <v>103</v>
      </c>
      <c r="K62" s="46" t="s">
        <v>104</v>
      </c>
      <c r="L62" s="5">
        <v>2020</v>
      </c>
      <c r="M62" s="46">
        <v>4</v>
      </c>
      <c r="N62" s="35">
        <v>4</v>
      </c>
      <c r="O62" s="48">
        <v>1</v>
      </c>
      <c r="P62" s="35" t="s">
        <v>56</v>
      </c>
      <c r="Q62" s="46" t="s">
        <v>269</v>
      </c>
      <c r="R62" s="35" t="s">
        <v>251</v>
      </c>
      <c r="S62" s="6">
        <v>44472</v>
      </c>
      <c r="T62" s="6">
        <v>44469</v>
      </c>
      <c r="U62" s="19" t="s">
        <v>301</v>
      </c>
    </row>
    <row r="63" spans="1:21" ht="90" x14ac:dyDescent="0.25">
      <c r="A63" s="5">
        <v>2021</v>
      </c>
      <c r="B63" s="6">
        <v>44378</v>
      </c>
      <c r="C63" s="6">
        <v>44469</v>
      </c>
      <c r="D63" s="85" t="s">
        <v>274</v>
      </c>
      <c r="E63" s="26" t="s">
        <v>302</v>
      </c>
      <c r="F63" s="20" t="s">
        <v>303</v>
      </c>
      <c r="G63" s="46" t="s">
        <v>109</v>
      </c>
      <c r="H63" s="46" t="s">
        <v>304</v>
      </c>
      <c r="I63" s="19" t="s">
        <v>956</v>
      </c>
      <c r="J63" s="10" t="s">
        <v>103</v>
      </c>
      <c r="K63" s="46" t="s">
        <v>104</v>
      </c>
      <c r="L63" s="5">
        <v>2020</v>
      </c>
      <c r="M63" s="46">
        <v>6</v>
      </c>
      <c r="N63" s="35">
        <v>6</v>
      </c>
      <c r="O63" s="48">
        <v>1</v>
      </c>
      <c r="P63" s="35" t="s">
        <v>56</v>
      </c>
      <c r="Q63" s="46" t="s">
        <v>269</v>
      </c>
      <c r="R63" s="35" t="s">
        <v>251</v>
      </c>
      <c r="S63" s="6">
        <v>44472</v>
      </c>
      <c r="T63" s="6">
        <v>44469</v>
      </c>
      <c r="U63" s="19" t="s">
        <v>305</v>
      </c>
    </row>
    <row r="64" spans="1:21" ht="75" x14ac:dyDescent="0.25">
      <c r="A64" s="5">
        <v>2021</v>
      </c>
      <c r="B64" s="6">
        <v>44378</v>
      </c>
      <c r="C64" s="6">
        <v>44469</v>
      </c>
      <c r="D64" s="85" t="s">
        <v>274</v>
      </c>
      <c r="E64" s="19" t="s">
        <v>306</v>
      </c>
      <c r="F64" s="20" t="s">
        <v>307</v>
      </c>
      <c r="G64" s="46" t="s">
        <v>109</v>
      </c>
      <c r="H64" s="46" t="s">
        <v>308</v>
      </c>
      <c r="I64" s="19" t="s">
        <v>957</v>
      </c>
      <c r="J64" s="10" t="s">
        <v>103</v>
      </c>
      <c r="K64" s="46" t="s">
        <v>104</v>
      </c>
      <c r="L64" s="5">
        <v>2020</v>
      </c>
      <c r="M64" s="46">
        <v>4</v>
      </c>
      <c r="N64" s="35">
        <v>0</v>
      </c>
      <c r="O64" s="48">
        <v>0</v>
      </c>
      <c r="P64" s="35" t="s">
        <v>56</v>
      </c>
      <c r="Q64" s="46" t="s">
        <v>269</v>
      </c>
      <c r="R64" s="35" t="s">
        <v>251</v>
      </c>
      <c r="S64" s="6">
        <v>44472</v>
      </c>
      <c r="T64" s="6">
        <v>44469</v>
      </c>
      <c r="U64" s="19" t="s">
        <v>309</v>
      </c>
    </row>
    <row r="65" spans="1:21" ht="75" x14ac:dyDescent="0.25">
      <c r="A65" s="5">
        <v>2021</v>
      </c>
      <c r="B65" s="6">
        <v>44378</v>
      </c>
      <c r="C65" s="6">
        <v>44469</v>
      </c>
      <c r="D65" s="85" t="s">
        <v>310</v>
      </c>
      <c r="E65" s="26" t="s">
        <v>311</v>
      </c>
      <c r="F65" s="20" t="s">
        <v>312</v>
      </c>
      <c r="G65" s="46" t="s">
        <v>109</v>
      </c>
      <c r="H65" s="46" t="s">
        <v>313</v>
      </c>
      <c r="I65" s="19" t="s">
        <v>958</v>
      </c>
      <c r="J65" s="10" t="s">
        <v>103</v>
      </c>
      <c r="K65" s="46" t="s">
        <v>104</v>
      </c>
      <c r="L65" s="5">
        <v>2020</v>
      </c>
      <c r="M65" s="46">
        <v>1</v>
      </c>
      <c r="N65" s="35">
        <v>0</v>
      </c>
      <c r="O65" s="48">
        <v>0</v>
      </c>
      <c r="P65" s="35" t="s">
        <v>56</v>
      </c>
      <c r="Q65" s="46" t="s">
        <v>269</v>
      </c>
      <c r="R65" s="35" t="s">
        <v>251</v>
      </c>
      <c r="S65" s="6">
        <v>44472</v>
      </c>
      <c r="T65" s="6">
        <v>44469</v>
      </c>
      <c r="U65" s="19" t="s">
        <v>314</v>
      </c>
    </row>
    <row r="66" spans="1:21" ht="90" x14ac:dyDescent="0.25">
      <c r="A66" s="5">
        <v>2021</v>
      </c>
      <c r="B66" s="6">
        <v>44378</v>
      </c>
      <c r="C66" s="6">
        <v>44469</v>
      </c>
      <c r="D66" s="85" t="s">
        <v>310</v>
      </c>
      <c r="E66" s="26" t="s">
        <v>315</v>
      </c>
      <c r="F66" s="20" t="s">
        <v>316</v>
      </c>
      <c r="G66" s="46" t="s">
        <v>109</v>
      </c>
      <c r="H66" s="46" t="s">
        <v>317</v>
      </c>
      <c r="I66" s="19" t="s">
        <v>959</v>
      </c>
      <c r="J66" s="10" t="s">
        <v>103</v>
      </c>
      <c r="K66" s="46" t="s">
        <v>104</v>
      </c>
      <c r="L66" s="5">
        <v>2020</v>
      </c>
      <c r="M66" s="46">
        <v>5</v>
      </c>
      <c r="N66" s="35">
        <v>0</v>
      </c>
      <c r="O66" s="48">
        <v>0</v>
      </c>
      <c r="P66" s="35" t="s">
        <v>56</v>
      </c>
      <c r="Q66" s="46" t="s">
        <v>250</v>
      </c>
      <c r="R66" s="35" t="s">
        <v>251</v>
      </c>
      <c r="S66" s="6">
        <v>44472</v>
      </c>
      <c r="T66" s="6">
        <v>44469</v>
      </c>
      <c r="U66" s="19" t="s">
        <v>318</v>
      </c>
    </row>
    <row r="67" spans="1:21" ht="105" x14ac:dyDescent="0.25">
      <c r="A67" s="5">
        <v>2021</v>
      </c>
      <c r="B67" s="6">
        <v>44378</v>
      </c>
      <c r="C67" s="6">
        <v>44469</v>
      </c>
      <c r="D67" s="85" t="s">
        <v>310</v>
      </c>
      <c r="E67" s="19" t="s">
        <v>319</v>
      </c>
      <c r="F67" s="20" t="s">
        <v>320</v>
      </c>
      <c r="G67" s="46" t="s">
        <v>109</v>
      </c>
      <c r="H67" s="46" t="s">
        <v>321</v>
      </c>
      <c r="I67" s="19" t="s">
        <v>960</v>
      </c>
      <c r="J67" s="10" t="s">
        <v>103</v>
      </c>
      <c r="K67" s="46" t="s">
        <v>104</v>
      </c>
      <c r="L67" s="5">
        <v>2020</v>
      </c>
      <c r="M67" s="46">
        <v>3</v>
      </c>
      <c r="N67" s="35">
        <v>3</v>
      </c>
      <c r="O67" s="48">
        <v>1</v>
      </c>
      <c r="P67" s="35" t="s">
        <v>56</v>
      </c>
      <c r="Q67" s="46" t="s">
        <v>264</v>
      </c>
      <c r="R67" s="35" t="s">
        <v>251</v>
      </c>
      <c r="S67" s="6">
        <v>44472</v>
      </c>
      <c r="T67" s="6">
        <v>44469</v>
      </c>
      <c r="U67" s="19" t="s">
        <v>305</v>
      </c>
    </row>
    <row r="68" spans="1:21" ht="90" x14ac:dyDescent="0.25">
      <c r="A68" s="5">
        <v>2021</v>
      </c>
      <c r="B68" s="6">
        <v>44378</v>
      </c>
      <c r="C68" s="6">
        <v>44469</v>
      </c>
      <c r="D68" s="85" t="s">
        <v>310</v>
      </c>
      <c r="E68" s="19" t="s">
        <v>322</v>
      </c>
      <c r="F68" s="20" t="s">
        <v>323</v>
      </c>
      <c r="G68" s="46" t="s">
        <v>109</v>
      </c>
      <c r="H68" s="46" t="s">
        <v>324</v>
      </c>
      <c r="I68" s="19" t="s">
        <v>961</v>
      </c>
      <c r="J68" s="10" t="s">
        <v>103</v>
      </c>
      <c r="K68" s="46" t="s">
        <v>104</v>
      </c>
      <c r="L68" s="5">
        <v>2020</v>
      </c>
      <c r="M68" s="46">
        <v>2</v>
      </c>
      <c r="N68" s="35">
        <v>0</v>
      </c>
      <c r="O68" s="48">
        <v>0</v>
      </c>
      <c r="P68" s="35" t="s">
        <v>56</v>
      </c>
      <c r="Q68" s="46" t="s">
        <v>269</v>
      </c>
      <c r="R68" s="35" t="s">
        <v>251</v>
      </c>
      <c r="S68" s="6">
        <v>44472</v>
      </c>
      <c r="T68" s="6">
        <v>44469</v>
      </c>
      <c r="U68" s="19" t="s">
        <v>325</v>
      </c>
    </row>
    <row r="69" spans="1:21" ht="105" x14ac:dyDescent="0.25">
      <c r="A69" s="5">
        <v>2021</v>
      </c>
      <c r="B69" s="6">
        <v>44378</v>
      </c>
      <c r="C69" s="6">
        <v>44469</v>
      </c>
      <c r="D69" s="85" t="s">
        <v>310</v>
      </c>
      <c r="E69" s="19" t="s">
        <v>326</v>
      </c>
      <c r="F69" s="20" t="s">
        <v>327</v>
      </c>
      <c r="G69" s="46" t="s">
        <v>109</v>
      </c>
      <c r="H69" s="46" t="s">
        <v>328</v>
      </c>
      <c r="I69" s="19" t="s">
        <v>962</v>
      </c>
      <c r="J69" s="10" t="s">
        <v>103</v>
      </c>
      <c r="K69" s="47" t="s">
        <v>104</v>
      </c>
      <c r="L69" s="5">
        <v>2020</v>
      </c>
      <c r="M69" s="46">
        <v>52</v>
      </c>
      <c r="N69" s="35">
        <v>0</v>
      </c>
      <c r="O69" s="48">
        <v>0</v>
      </c>
      <c r="P69" s="35" t="s">
        <v>56</v>
      </c>
      <c r="Q69" s="46" t="s">
        <v>264</v>
      </c>
      <c r="R69" s="35" t="s">
        <v>251</v>
      </c>
      <c r="S69" s="6">
        <v>44472</v>
      </c>
      <c r="T69" s="6">
        <v>44469</v>
      </c>
      <c r="U69" s="19" t="s">
        <v>329</v>
      </c>
    </row>
    <row r="70" spans="1:21" ht="135" x14ac:dyDescent="0.25">
      <c r="A70" s="5">
        <v>2021</v>
      </c>
      <c r="B70" s="6">
        <v>44378</v>
      </c>
      <c r="C70" s="6">
        <v>44469</v>
      </c>
      <c r="D70" s="85" t="s">
        <v>310</v>
      </c>
      <c r="E70" s="19" t="s">
        <v>330</v>
      </c>
      <c r="F70" s="20" t="s">
        <v>331</v>
      </c>
      <c r="G70" s="46" t="s">
        <v>109</v>
      </c>
      <c r="H70" s="46" t="s">
        <v>332</v>
      </c>
      <c r="I70" s="19" t="s">
        <v>963</v>
      </c>
      <c r="J70" s="10" t="s">
        <v>103</v>
      </c>
      <c r="K70" s="47" t="s">
        <v>104</v>
      </c>
      <c r="L70" s="5">
        <v>2020</v>
      </c>
      <c r="M70" s="46">
        <v>30</v>
      </c>
      <c r="N70" s="35">
        <v>0</v>
      </c>
      <c r="O70" s="48">
        <v>0</v>
      </c>
      <c r="P70" s="35" t="s">
        <v>56</v>
      </c>
      <c r="Q70" s="46" t="s">
        <v>264</v>
      </c>
      <c r="R70" s="35" t="s">
        <v>251</v>
      </c>
      <c r="S70" s="6">
        <v>44472</v>
      </c>
      <c r="T70" s="6">
        <v>44469</v>
      </c>
      <c r="U70" s="19" t="s">
        <v>333</v>
      </c>
    </row>
    <row r="71" spans="1:21" ht="90" x14ac:dyDescent="0.25">
      <c r="A71" s="5">
        <v>2021</v>
      </c>
      <c r="B71" s="6">
        <v>44378</v>
      </c>
      <c r="C71" s="6">
        <v>44469</v>
      </c>
      <c r="D71" s="85" t="s">
        <v>334</v>
      </c>
      <c r="E71" s="19" t="s">
        <v>335</v>
      </c>
      <c r="F71" s="19" t="s">
        <v>336</v>
      </c>
      <c r="G71" s="46" t="s">
        <v>109</v>
      </c>
      <c r="H71" s="46" t="s">
        <v>337</v>
      </c>
      <c r="I71" s="19" t="s">
        <v>964</v>
      </c>
      <c r="J71" s="10" t="s">
        <v>103</v>
      </c>
      <c r="K71" s="47" t="s">
        <v>104</v>
      </c>
      <c r="L71" s="5">
        <v>2020</v>
      </c>
      <c r="M71" s="46">
        <v>25</v>
      </c>
      <c r="N71" s="35">
        <v>25</v>
      </c>
      <c r="O71" s="48">
        <v>1</v>
      </c>
      <c r="P71" s="35" t="s">
        <v>56</v>
      </c>
      <c r="Q71" s="46" t="s">
        <v>264</v>
      </c>
      <c r="R71" s="35" t="s">
        <v>251</v>
      </c>
      <c r="S71" s="6">
        <v>44472</v>
      </c>
      <c r="T71" s="6">
        <v>44469</v>
      </c>
      <c r="U71" s="19" t="s">
        <v>305</v>
      </c>
    </row>
    <row r="72" spans="1:21" ht="105" x14ac:dyDescent="0.25">
      <c r="A72" s="5">
        <v>2021</v>
      </c>
      <c r="B72" s="6">
        <v>44378</v>
      </c>
      <c r="C72" s="6">
        <v>44469</v>
      </c>
      <c r="D72" s="85" t="s">
        <v>334</v>
      </c>
      <c r="E72" s="19" t="s">
        <v>338</v>
      </c>
      <c r="F72" s="19" t="s">
        <v>339</v>
      </c>
      <c r="G72" s="46" t="s">
        <v>109</v>
      </c>
      <c r="H72" s="46" t="s">
        <v>340</v>
      </c>
      <c r="I72" s="19" t="s">
        <v>965</v>
      </c>
      <c r="J72" s="10" t="s">
        <v>103</v>
      </c>
      <c r="K72" s="47" t="s">
        <v>104</v>
      </c>
      <c r="L72" s="5">
        <v>2020</v>
      </c>
      <c r="M72" s="46">
        <v>8</v>
      </c>
      <c r="N72" s="35">
        <v>0</v>
      </c>
      <c r="O72" s="48">
        <v>0</v>
      </c>
      <c r="P72" s="35" t="s">
        <v>56</v>
      </c>
      <c r="Q72" s="46" t="s">
        <v>264</v>
      </c>
      <c r="R72" s="35" t="s">
        <v>251</v>
      </c>
      <c r="S72" s="6">
        <v>44472</v>
      </c>
      <c r="T72" s="6">
        <v>44469</v>
      </c>
      <c r="U72" s="19" t="s">
        <v>341</v>
      </c>
    </row>
    <row r="73" spans="1:21" ht="135" x14ac:dyDescent="0.25">
      <c r="A73" s="5">
        <v>2021</v>
      </c>
      <c r="B73" s="6">
        <v>44378</v>
      </c>
      <c r="C73" s="6">
        <v>44469</v>
      </c>
      <c r="D73" s="85" t="s">
        <v>342</v>
      </c>
      <c r="E73" s="19" t="s">
        <v>343</v>
      </c>
      <c r="F73" s="19" t="s">
        <v>344</v>
      </c>
      <c r="G73" s="46" t="s">
        <v>109</v>
      </c>
      <c r="H73" s="46" t="s">
        <v>345</v>
      </c>
      <c r="I73" s="19" t="s">
        <v>966</v>
      </c>
      <c r="J73" s="10" t="s">
        <v>103</v>
      </c>
      <c r="K73" s="47" t="s">
        <v>104</v>
      </c>
      <c r="L73" s="5">
        <v>2020</v>
      </c>
      <c r="M73" s="46">
        <v>2</v>
      </c>
      <c r="N73" s="35">
        <v>0</v>
      </c>
      <c r="O73" s="48">
        <v>0</v>
      </c>
      <c r="P73" s="35" t="s">
        <v>56</v>
      </c>
      <c r="Q73" s="46" t="s">
        <v>264</v>
      </c>
      <c r="R73" s="35" t="s">
        <v>251</v>
      </c>
      <c r="S73" s="6">
        <v>44472</v>
      </c>
      <c r="T73" s="6">
        <v>44469</v>
      </c>
      <c r="U73" s="19" t="s">
        <v>346</v>
      </c>
    </row>
    <row r="74" spans="1:21" ht="150" x14ac:dyDescent="0.25">
      <c r="A74" s="5">
        <v>2021</v>
      </c>
      <c r="B74" s="6">
        <v>44378</v>
      </c>
      <c r="C74" s="6">
        <v>44469</v>
      </c>
      <c r="D74" s="85" t="s">
        <v>342</v>
      </c>
      <c r="E74" s="19" t="s">
        <v>347</v>
      </c>
      <c r="F74" s="19" t="s">
        <v>348</v>
      </c>
      <c r="G74" s="46" t="s">
        <v>109</v>
      </c>
      <c r="H74" s="46" t="s">
        <v>349</v>
      </c>
      <c r="I74" s="19" t="s">
        <v>967</v>
      </c>
      <c r="J74" s="10" t="s">
        <v>103</v>
      </c>
      <c r="K74" s="47" t="s">
        <v>104</v>
      </c>
      <c r="L74" s="5">
        <v>2020</v>
      </c>
      <c r="M74" s="46">
        <v>4</v>
      </c>
      <c r="N74" s="35">
        <v>0</v>
      </c>
      <c r="O74" s="48">
        <v>0</v>
      </c>
      <c r="P74" s="35" t="s">
        <v>56</v>
      </c>
      <c r="Q74" s="46" t="s">
        <v>264</v>
      </c>
      <c r="R74" s="35" t="s">
        <v>251</v>
      </c>
      <c r="S74" s="6">
        <v>44472</v>
      </c>
      <c r="T74" s="6">
        <v>44469</v>
      </c>
      <c r="U74" s="19" t="s">
        <v>350</v>
      </c>
    </row>
    <row r="75" spans="1:21" ht="133.5" customHeight="1" x14ac:dyDescent="0.25">
      <c r="A75" s="5">
        <v>2021</v>
      </c>
      <c r="B75" s="6">
        <v>44378</v>
      </c>
      <c r="C75" s="6">
        <v>44469</v>
      </c>
      <c r="D75" s="75" t="s">
        <v>351</v>
      </c>
      <c r="E75" s="49" t="s">
        <v>352</v>
      </c>
      <c r="F75" s="49" t="s">
        <v>353</v>
      </c>
      <c r="G75" s="42" t="s">
        <v>127</v>
      </c>
      <c r="H75" s="42" t="s">
        <v>354</v>
      </c>
      <c r="I75" s="49" t="s">
        <v>355</v>
      </c>
      <c r="J75" s="42" t="s">
        <v>103</v>
      </c>
      <c r="K75" s="42" t="s">
        <v>104</v>
      </c>
      <c r="L75" s="5">
        <v>2020</v>
      </c>
      <c r="M75" s="50">
        <v>1</v>
      </c>
      <c r="N75" s="40">
        <v>0.85</v>
      </c>
      <c r="O75" s="40">
        <v>0.85</v>
      </c>
      <c r="P75" s="16" t="s">
        <v>56</v>
      </c>
      <c r="Q75" s="42" t="s">
        <v>356</v>
      </c>
      <c r="R75" s="16" t="s">
        <v>357</v>
      </c>
      <c r="S75" s="6">
        <v>44472</v>
      </c>
      <c r="T75" s="6">
        <v>44469</v>
      </c>
      <c r="U75" s="7" t="s">
        <v>358</v>
      </c>
    </row>
    <row r="76" spans="1:21" ht="128.25" customHeight="1" x14ac:dyDescent="0.25">
      <c r="A76" s="5">
        <v>2021</v>
      </c>
      <c r="B76" s="6">
        <v>44378</v>
      </c>
      <c r="C76" s="6">
        <v>44469</v>
      </c>
      <c r="D76" s="75" t="s">
        <v>351</v>
      </c>
      <c r="E76" s="51" t="s">
        <v>359</v>
      </c>
      <c r="F76" s="49" t="s">
        <v>360</v>
      </c>
      <c r="G76" s="42" t="s">
        <v>127</v>
      </c>
      <c r="H76" s="42" t="s">
        <v>361</v>
      </c>
      <c r="I76" s="49" t="s">
        <v>362</v>
      </c>
      <c r="J76" s="42" t="s">
        <v>103</v>
      </c>
      <c r="K76" s="42" t="s">
        <v>104</v>
      </c>
      <c r="L76" s="5">
        <v>2020</v>
      </c>
      <c r="M76" s="50">
        <v>1</v>
      </c>
      <c r="N76" s="40">
        <v>0.6</v>
      </c>
      <c r="O76" s="40">
        <v>0.6</v>
      </c>
      <c r="P76" s="16" t="s">
        <v>56</v>
      </c>
      <c r="Q76" s="42" t="s">
        <v>356</v>
      </c>
      <c r="R76" s="16" t="s">
        <v>357</v>
      </c>
      <c r="S76" s="6">
        <v>44472</v>
      </c>
      <c r="T76" s="6">
        <v>44469</v>
      </c>
      <c r="U76" s="7" t="s">
        <v>358</v>
      </c>
    </row>
    <row r="77" spans="1:21" ht="138.75" customHeight="1" x14ac:dyDescent="0.25">
      <c r="A77" s="5">
        <v>2021</v>
      </c>
      <c r="B77" s="6">
        <v>44378</v>
      </c>
      <c r="C77" s="6">
        <v>44469</v>
      </c>
      <c r="D77" s="75" t="s">
        <v>351</v>
      </c>
      <c r="E77" s="51" t="s">
        <v>363</v>
      </c>
      <c r="F77" s="49" t="s">
        <v>364</v>
      </c>
      <c r="G77" s="42" t="s">
        <v>127</v>
      </c>
      <c r="H77" s="42" t="s">
        <v>365</v>
      </c>
      <c r="I77" s="49" t="s">
        <v>366</v>
      </c>
      <c r="J77" s="42" t="s">
        <v>103</v>
      </c>
      <c r="K77" s="42" t="s">
        <v>104</v>
      </c>
      <c r="L77" s="5">
        <v>2020</v>
      </c>
      <c r="M77" s="50">
        <v>1</v>
      </c>
      <c r="N77" s="40">
        <v>0.35</v>
      </c>
      <c r="O77" s="40">
        <v>0.35</v>
      </c>
      <c r="P77" s="16" t="s">
        <v>56</v>
      </c>
      <c r="Q77" s="42" t="s">
        <v>356</v>
      </c>
      <c r="R77" s="16" t="s">
        <v>357</v>
      </c>
      <c r="S77" s="6">
        <v>44472</v>
      </c>
      <c r="T77" s="6">
        <v>44469</v>
      </c>
      <c r="U77" s="7" t="s">
        <v>358</v>
      </c>
    </row>
    <row r="78" spans="1:21" ht="110.25" customHeight="1" x14ac:dyDescent="0.25">
      <c r="A78" s="5">
        <v>2021</v>
      </c>
      <c r="B78" s="6">
        <v>44378</v>
      </c>
      <c r="C78" s="6">
        <v>44469</v>
      </c>
      <c r="D78" s="75" t="s">
        <v>351</v>
      </c>
      <c r="E78" s="51" t="s">
        <v>367</v>
      </c>
      <c r="F78" s="49" t="s">
        <v>368</v>
      </c>
      <c r="G78" s="42" t="s">
        <v>127</v>
      </c>
      <c r="H78" s="42" t="s">
        <v>369</v>
      </c>
      <c r="I78" s="49" t="s">
        <v>370</v>
      </c>
      <c r="J78" s="42" t="s">
        <v>103</v>
      </c>
      <c r="K78" s="42" t="s">
        <v>104</v>
      </c>
      <c r="L78" s="5">
        <v>2020</v>
      </c>
      <c r="M78" s="52">
        <v>1</v>
      </c>
      <c r="N78" s="40">
        <v>0.6</v>
      </c>
      <c r="O78" s="40">
        <v>0.6</v>
      </c>
      <c r="P78" s="16" t="s">
        <v>56</v>
      </c>
      <c r="Q78" s="42" t="s">
        <v>356</v>
      </c>
      <c r="R78" s="16" t="s">
        <v>357</v>
      </c>
      <c r="S78" s="6">
        <v>44472</v>
      </c>
      <c r="T78" s="6">
        <v>44469</v>
      </c>
      <c r="U78" s="9"/>
    </row>
    <row r="79" spans="1:21" ht="135" x14ac:dyDescent="0.25">
      <c r="A79" s="5">
        <v>2021</v>
      </c>
      <c r="B79" s="6">
        <v>44378</v>
      </c>
      <c r="C79" s="6">
        <v>44469</v>
      </c>
      <c r="D79" s="33" t="s">
        <v>371</v>
      </c>
      <c r="E79" s="7" t="s">
        <v>372</v>
      </c>
      <c r="F79" s="7" t="s">
        <v>373</v>
      </c>
      <c r="G79" s="5" t="s">
        <v>127</v>
      </c>
      <c r="H79" s="10" t="s">
        <v>374</v>
      </c>
      <c r="I79" s="7" t="s">
        <v>917</v>
      </c>
      <c r="J79" s="10" t="s">
        <v>103</v>
      </c>
      <c r="K79" s="10" t="s">
        <v>104</v>
      </c>
      <c r="L79" s="5">
        <v>2020</v>
      </c>
      <c r="M79" s="11">
        <v>0.72</v>
      </c>
      <c r="N79" s="12">
        <v>0.65339999999999998</v>
      </c>
      <c r="O79" s="12">
        <v>0.90749999999999997</v>
      </c>
      <c r="P79" s="5" t="s">
        <v>56</v>
      </c>
      <c r="Q79" s="28" t="s">
        <v>972</v>
      </c>
      <c r="R79" s="5" t="s">
        <v>375</v>
      </c>
      <c r="S79" s="6">
        <v>44472</v>
      </c>
      <c r="T79" s="6">
        <v>44469</v>
      </c>
      <c r="U79" s="7"/>
    </row>
    <row r="80" spans="1:21" ht="90" x14ac:dyDescent="0.25">
      <c r="A80" s="5">
        <v>2021</v>
      </c>
      <c r="B80" s="6">
        <v>44378</v>
      </c>
      <c r="C80" s="6">
        <v>44469</v>
      </c>
      <c r="D80" s="33" t="s">
        <v>371</v>
      </c>
      <c r="E80" s="7" t="s">
        <v>376</v>
      </c>
      <c r="F80" s="7" t="s">
        <v>377</v>
      </c>
      <c r="G80" s="5" t="s">
        <v>127</v>
      </c>
      <c r="H80" s="10" t="s">
        <v>378</v>
      </c>
      <c r="I80" s="33" t="s">
        <v>918</v>
      </c>
      <c r="J80" s="10" t="s">
        <v>103</v>
      </c>
      <c r="K80" s="10" t="s">
        <v>104</v>
      </c>
      <c r="L80" s="5">
        <v>2020</v>
      </c>
      <c r="M80" s="11">
        <v>0.17</v>
      </c>
      <c r="N80" s="12">
        <v>0</v>
      </c>
      <c r="O80" s="12">
        <v>0</v>
      </c>
      <c r="P80" s="5" t="s">
        <v>56</v>
      </c>
      <c r="Q80" s="28" t="s">
        <v>971</v>
      </c>
      <c r="R80" s="5" t="s">
        <v>375</v>
      </c>
      <c r="S80" s="6">
        <v>44472</v>
      </c>
      <c r="T80" s="6">
        <v>44469</v>
      </c>
      <c r="U80" s="7" t="s">
        <v>379</v>
      </c>
    </row>
    <row r="81" spans="1:21" ht="165" x14ac:dyDescent="0.25">
      <c r="A81" s="5">
        <v>2021</v>
      </c>
      <c r="B81" s="6">
        <v>44378</v>
      </c>
      <c r="C81" s="6">
        <v>44469</v>
      </c>
      <c r="D81" s="33" t="s">
        <v>371</v>
      </c>
      <c r="E81" s="7" t="s">
        <v>380</v>
      </c>
      <c r="F81" s="7" t="s">
        <v>381</v>
      </c>
      <c r="G81" s="5" t="s">
        <v>127</v>
      </c>
      <c r="H81" s="10" t="s">
        <v>382</v>
      </c>
      <c r="I81" s="7" t="s">
        <v>919</v>
      </c>
      <c r="J81" s="10" t="s">
        <v>103</v>
      </c>
      <c r="K81" s="10" t="s">
        <v>104</v>
      </c>
      <c r="L81" s="5">
        <v>2020</v>
      </c>
      <c r="M81" s="11">
        <v>0.92</v>
      </c>
      <c r="N81" s="11">
        <v>0.25</v>
      </c>
      <c r="O81" s="12">
        <v>0.2717</v>
      </c>
      <c r="P81" s="5" t="s">
        <v>56</v>
      </c>
      <c r="Q81" s="28" t="s">
        <v>970</v>
      </c>
      <c r="R81" s="5" t="s">
        <v>375</v>
      </c>
      <c r="S81" s="6">
        <v>44472</v>
      </c>
      <c r="T81" s="6">
        <v>44469</v>
      </c>
      <c r="U81" s="7"/>
    </row>
    <row r="82" spans="1:21" ht="150" x14ac:dyDescent="0.25">
      <c r="A82" s="5">
        <v>2021</v>
      </c>
      <c r="B82" s="6">
        <v>44378</v>
      </c>
      <c r="C82" s="6">
        <v>44469</v>
      </c>
      <c r="D82" s="33" t="s">
        <v>371</v>
      </c>
      <c r="E82" s="7" t="s">
        <v>383</v>
      </c>
      <c r="F82" s="7" t="s">
        <v>384</v>
      </c>
      <c r="G82" s="5" t="s">
        <v>132</v>
      </c>
      <c r="H82" s="18" t="s">
        <v>385</v>
      </c>
      <c r="I82" s="7" t="s">
        <v>920</v>
      </c>
      <c r="J82" s="10" t="s">
        <v>103</v>
      </c>
      <c r="K82" s="10" t="s">
        <v>104</v>
      </c>
      <c r="L82" s="5">
        <v>2020</v>
      </c>
      <c r="M82" s="48">
        <v>7.0000000000000007E-2</v>
      </c>
      <c r="N82" s="12">
        <v>9.7000000000000003E-3</v>
      </c>
      <c r="O82" s="54">
        <v>0.13850000000000001</v>
      </c>
      <c r="P82" s="5" t="s">
        <v>56</v>
      </c>
      <c r="Q82" s="28" t="s">
        <v>969</v>
      </c>
      <c r="R82" s="5" t="s">
        <v>375</v>
      </c>
      <c r="S82" s="6">
        <v>44472</v>
      </c>
      <c r="T82" s="6">
        <v>44469</v>
      </c>
      <c r="U82" s="7"/>
    </row>
    <row r="83" spans="1:21" ht="150" x14ac:dyDescent="0.25">
      <c r="A83" s="5">
        <v>2021</v>
      </c>
      <c r="B83" s="6">
        <v>44378</v>
      </c>
      <c r="C83" s="6">
        <v>44469</v>
      </c>
      <c r="D83" s="33" t="s">
        <v>371</v>
      </c>
      <c r="E83" s="7" t="s">
        <v>386</v>
      </c>
      <c r="F83" s="7" t="s">
        <v>387</v>
      </c>
      <c r="G83" s="5" t="s">
        <v>127</v>
      </c>
      <c r="H83" s="18" t="s">
        <v>388</v>
      </c>
      <c r="I83" s="7" t="s">
        <v>921</v>
      </c>
      <c r="J83" s="10" t="s">
        <v>103</v>
      </c>
      <c r="K83" s="10" t="s">
        <v>104</v>
      </c>
      <c r="L83" s="5">
        <v>2020</v>
      </c>
      <c r="M83" s="11">
        <v>0.92</v>
      </c>
      <c r="N83" s="11">
        <v>0</v>
      </c>
      <c r="O83" s="40">
        <v>0</v>
      </c>
      <c r="P83" s="5" t="s">
        <v>56</v>
      </c>
      <c r="Q83" s="28" t="s">
        <v>968</v>
      </c>
      <c r="R83" s="5" t="s">
        <v>375</v>
      </c>
      <c r="S83" s="6">
        <v>44472</v>
      </c>
      <c r="T83" s="6">
        <v>44469</v>
      </c>
      <c r="U83" s="7" t="s">
        <v>389</v>
      </c>
    </row>
    <row r="84" spans="1:21" ht="135" x14ac:dyDescent="0.25">
      <c r="A84" s="5">
        <v>2021</v>
      </c>
      <c r="B84" s="6">
        <v>44378</v>
      </c>
      <c r="C84" s="6">
        <v>44469</v>
      </c>
      <c r="D84" s="33" t="s">
        <v>390</v>
      </c>
      <c r="E84" s="7" t="s">
        <v>391</v>
      </c>
      <c r="F84" s="9" t="s">
        <v>392</v>
      </c>
      <c r="G84" s="5" t="s">
        <v>109</v>
      </c>
      <c r="H84" s="10" t="s">
        <v>393</v>
      </c>
      <c r="I84" s="7" t="s">
        <v>394</v>
      </c>
      <c r="J84" s="10" t="s">
        <v>65</v>
      </c>
      <c r="K84" s="5" t="s">
        <v>58</v>
      </c>
      <c r="L84" s="5">
        <v>2020</v>
      </c>
      <c r="M84" s="81">
        <v>150</v>
      </c>
      <c r="N84" s="53">
        <v>119</v>
      </c>
      <c r="O84" s="87">
        <v>0.79330000000000001</v>
      </c>
      <c r="P84" s="5" t="s">
        <v>56</v>
      </c>
      <c r="Q84" s="10" t="s">
        <v>395</v>
      </c>
      <c r="R84" s="5" t="s">
        <v>396</v>
      </c>
      <c r="S84" s="6">
        <v>44472</v>
      </c>
      <c r="T84" s="6">
        <v>44469</v>
      </c>
      <c r="U84" s="7" t="s">
        <v>397</v>
      </c>
    </row>
    <row r="85" spans="1:21" ht="135" x14ac:dyDescent="0.25">
      <c r="A85" s="5">
        <v>2021</v>
      </c>
      <c r="B85" s="6">
        <v>44378</v>
      </c>
      <c r="C85" s="6">
        <v>44469</v>
      </c>
      <c r="D85" s="33" t="s">
        <v>390</v>
      </c>
      <c r="E85" s="7" t="s">
        <v>398</v>
      </c>
      <c r="F85" s="7" t="s">
        <v>399</v>
      </c>
      <c r="G85" s="5" t="s">
        <v>109</v>
      </c>
      <c r="H85" s="10" t="s">
        <v>400</v>
      </c>
      <c r="I85" s="7" t="s">
        <v>401</v>
      </c>
      <c r="J85" s="10" t="s">
        <v>65</v>
      </c>
      <c r="K85" s="5" t="s">
        <v>58</v>
      </c>
      <c r="L85" s="5">
        <v>2020</v>
      </c>
      <c r="M85" s="53">
        <v>50</v>
      </c>
      <c r="N85" s="53">
        <v>33</v>
      </c>
      <c r="O85" s="87">
        <v>0.66</v>
      </c>
      <c r="P85" s="5" t="s">
        <v>56</v>
      </c>
      <c r="Q85" s="10" t="s">
        <v>395</v>
      </c>
      <c r="R85" s="5" t="s">
        <v>396</v>
      </c>
      <c r="S85" s="6">
        <v>44472</v>
      </c>
      <c r="T85" s="6">
        <v>44469</v>
      </c>
      <c r="U85" s="7" t="s">
        <v>397</v>
      </c>
    </row>
    <row r="86" spans="1:21" ht="60" x14ac:dyDescent="0.25">
      <c r="A86" s="5">
        <v>2021</v>
      </c>
      <c r="B86" s="6">
        <v>44378</v>
      </c>
      <c r="C86" s="6">
        <v>44469</v>
      </c>
      <c r="D86" s="33" t="s">
        <v>390</v>
      </c>
      <c r="E86" s="7" t="s">
        <v>402</v>
      </c>
      <c r="F86" s="9" t="s">
        <v>403</v>
      </c>
      <c r="G86" s="5" t="s">
        <v>61</v>
      </c>
      <c r="H86" s="10" t="s">
        <v>404</v>
      </c>
      <c r="I86" s="7" t="s">
        <v>405</v>
      </c>
      <c r="J86" s="10" t="s">
        <v>65</v>
      </c>
      <c r="K86" s="5" t="s">
        <v>58</v>
      </c>
      <c r="L86" s="5">
        <v>2020</v>
      </c>
      <c r="M86" s="81">
        <v>3</v>
      </c>
      <c r="N86" s="53">
        <v>3</v>
      </c>
      <c r="O86" s="87">
        <v>1</v>
      </c>
      <c r="P86" s="5" t="s">
        <v>56</v>
      </c>
      <c r="Q86" s="10" t="s">
        <v>406</v>
      </c>
      <c r="R86" s="5" t="s">
        <v>396</v>
      </c>
      <c r="S86" s="6">
        <v>44472</v>
      </c>
      <c r="T86" s="6">
        <v>44469</v>
      </c>
      <c r="U86" s="7"/>
    </row>
    <row r="87" spans="1:21" ht="135" x14ac:dyDescent="0.25">
      <c r="A87" s="5">
        <v>2021</v>
      </c>
      <c r="B87" s="6">
        <v>44378</v>
      </c>
      <c r="C87" s="6">
        <v>44469</v>
      </c>
      <c r="D87" s="33" t="s">
        <v>390</v>
      </c>
      <c r="E87" s="7" t="s">
        <v>407</v>
      </c>
      <c r="F87" s="7" t="s">
        <v>408</v>
      </c>
      <c r="G87" s="5" t="s">
        <v>127</v>
      </c>
      <c r="H87" s="10" t="s">
        <v>409</v>
      </c>
      <c r="I87" s="7" t="s">
        <v>410</v>
      </c>
      <c r="J87" s="10" t="s">
        <v>65</v>
      </c>
      <c r="K87" s="5" t="s">
        <v>58</v>
      </c>
      <c r="L87" s="5">
        <v>2020</v>
      </c>
      <c r="M87" s="53">
        <v>120</v>
      </c>
      <c r="N87" s="53">
        <v>50</v>
      </c>
      <c r="O87" s="87">
        <v>0.41660000000000003</v>
      </c>
      <c r="P87" s="5" t="s">
        <v>56</v>
      </c>
      <c r="Q87" s="10" t="s">
        <v>406</v>
      </c>
      <c r="R87" s="5" t="s">
        <v>396</v>
      </c>
      <c r="S87" s="6">
        <v>44472</v>
      </c>
      <c r="T87" s="6">
        <v>44469</v>
      </c>
      <c r="U87" s="7" t="s">
        <v>397</v>
      </c>
    </row>
    <row r="88" spans="1:21" ht="60" x14ac:dyDescent="0.25">
      <c r="A88" s="5">
        <v>2021</v>
      </c>
      <c r="B88" s="6">
        <v>44378</v>
      </c>
      <c r="C88" s="6">
        <v>44469</v>
      </c>
      <c r="D88" s="33" t="s">
        <v>390</v>
      </c>
      <c r="E88" s="7" t="s">
        <v>411</v>
      </c>
      <c r="F88" s="7" t="s">
        <v>412</v>
      </c>
      <c r="G88" s="5" t="s">
        <v>127</v>
      </c>
      <c r="H88" s="10" t="s">
        <v>413</v>
      </c>
      <c r="I88" s="7" t="s">
        <v>414</v>
      </c>
      <c r="J88" s="10" t="s">
        <v>65</v>
      </c>
      <c r="K88" s="5" t="s">
        <v>58</v>
      </c>
      <c r="L88" s="5">
        <v>2020</v>
      </c>
      <c r="M88" s="53">
        <v>2</v>
      </c>
      <c r="N88" s="53">
        <v>2</v>
      </c>
      <c r="O88" s="87">
        <v>1</v>
      </c>
      <c r="P88" s="5" t="s">
        <v>56</v>
      </c>
      <c r="Q88" s="10" t="s">
        <v>406</v>
      </c>
      <c r="R88" s="5" t="s">
        <v>396</v>
      </c>
      <c r="S88" s="6">
        <v>44472</v>
      </c>
      <c r="T88" s="6">
        <v>44469</v>
      </c>
      <c r="U88" s="7"/>
    </row>
    <row r="89" spans="1:21" ht="135" x14ac:dyDescent="0.25">
      <c r="A89" s="5">
        <v>2021</v>
      </c>
      <c r="B89" s="6">
        <v>44378</v>
      </c>
      <c r="C89" s="6">
        <v>44469</v>
      </c>
      <c r="D89" s="33" t="s">
        <v>390</v>
      </c>
      <c r="E89" s="7" t="s">
        <v>415</v>
      </c>
      <c r="F89" s="7" t="s">
        <v>416</v>
      </c>
      <c r="G89" s="5" t="s">
        <v>127</v>
      </c>
      <c r="H89" s="10" t="s">
        <v>417</v>
      </c>
      <c r="I89" s="7" t="s">
        <v>418</v>
      </c>
      <c r="J89" s="10" t="s">
        <v>65</v>
      </c>
      <c r="K89" s="5" t="s">
        <v>58</v>
      </c>
      <c r="L89" s="5">
        <v>2020</v>
      </c>
      <c r="M89" s="81">
        <v>30</v>
      </c>
      <c r="N89" s="81">
        <v>24</v>
      </c>
      <c r="O89" s="87">
        <v>0.8</v>
      </c>
      <c r="P89" s="5" t="s">
        <v>56</v>
      </c>
      <c r="Q89" s="10" t="s">
        <v>419</v>
      </c>
      <c r="R89" s="5" t="s">
        <v>396</v>
      </c>
      <c r="S89" s="6">
        <v>44472</v>
      </c>
      <c r="T89" s="6">
        <v>44469</v>
      </c>
      <c r="U89" s="7" t="s">
        <v>397</v>
      </c>
    </row>
    <row r="90" spans="1:21" ht="135" x14ac:dyDescent="0.25">
      <c r="A90" s="5">
        <v>2021</v>
      </c>
      <c r="B90" s="6">
        <v>44378</v>
      </c>
      <c r="C90" s="6">
        <v>44469</v>
      </c>
      <c r="D90" s="33" t="s">
        <v>390</v>
      </c>
      <c r="E90" s="7" t="s">
        <v>420</v>
      </c>
      <c r="F90" s="7" t="s">
        <v>421</v>
      </c>
      <c r="G90" s="5" t="s">
        <v>127</v>
      </c>
      <c r="H90" s="10" t="s">
        <v>422</v>
      </c>
      <c r="I90" s="7" t="s">
        <v>423</v>
      </c>
      <c r="J90" s="10" t="s">
        <v>65</v>
      </c>
      <c r="K90" s="5" t="s">
        <v>58</v>
      </c>
      <c r="L90" s="5">
        <v>2020</v>
      </c>
      <c r="M90" s="81">
        <v>70</v>
      </c>
      <c r="N90" s="81">
        <v>77</v>
      </c>
      <c r="O90" s="87">
        <v>1.1000000000000001</v>
      </c>
      <c r="P90" s="5" t="s">
        <v>56</v>
      </c>
      <c r="Q90" s="10" t="s">
        <v>419</v>
      </c>
      <c r="R90" s="5" t="s">
        <v>396</v>
      </c>
      <c r="S90" s="6">
        <v>44472</v>
      </c>
      <c r="T90" s="6">
        <v>44469</v>
      </c>
      <c r="U90" s="7" t="s">
        <v>424</v>
      </c>
    </row>
    <row r="91" spans="1:21" ht="150" x14ac:dyDescent="0.25">
      <c r="A91" s="5">
        <v>2021</v>
      </c>
      <c r="B91" s="6">
        <v>44378</v>
      </c>
      <c r="C91" s="6">
        <v>44469</v>
      </c>
      <c r="D91" s="33" t="s">
        <v>390</v>
      </c>
      <c r="E91" s="9" t="s">
        <v>425</v>
      </c>
      <c r="F91" s="7" t="s">
        <v>426</v>
      </c>
      <c r="G91" s="5" t="s">
        <v>127</v>
      </c>
      <c r="H91" s="10" t="s">
        <v>427</v>
      </c>
      <c r="I91" s="7" t="s">
        <v>428</v>
      </c>
      <c r="J91" s="10" t="s">
        <v>65</v>
      </c>
      <c r="K91" s="5" t="s">
        <v>58</v>
      </c>
      <c r="L91" s="5">
        <v>2020</v>
      </c>
      <c r="M91" s="53">
        <v>1000</v>
      </c>
      <c r="N91" s="81">
        <v>1387</v>
      </c>
      <c r="O91" s="87">
        <v>1.387</v>
      </c>
      <c r="P91" s="5" t="s">
        <v>56</v>
      </c>
      <c r="Q91" s="10" t="s">
        <v>429</v>
      </c>
      <c r="R91" s="5" t="s">
        <v>396</v>
      </c>
      <c r="S91" s="6">
        <v>44472</v>
      </c>
      <c r="T91" s="6">
        <v>44469</v>
      </c>
      <c r="U91" s="7" t="s">
        <v>430</v>
      </c>
    </row>
    <row r="92" spans="1:21" ht="135" x14ac:dyDescent="0.25">
      <c r="A92" s="5">
        <v>2021</v>
      </c>
      <c r="B92" s="6">
        <v>44378</v>
      </c>
      <c r="C92" s="6">
        <v>44469</v>
      </c>
      <c r="D92" s="33" t="s">
        <v>431</v>
      </c>
      <c r="E92" s="7" t="s">
        <v>432</v>
      </c>
      <c r="F92" s="7" t="s">
        <v>433</v>
      </c>
      <c r="G92" s="5" t="s">
        <v>61</v>
      </c>
      <c r="H92" s="10" t="s">
        <v>434</v>
      </c>
      <c r="I92" s="7" t="s">
        <v>435</v>
      </c>
      <c r="J92" s="10" t="s">
        <v>65</v>
      </c>
      <c r="K92" s="5" t="s">
        <v>58</v>
      </c>
      <c r="L92" s="5">
        <v>2020</v>
      </c>
      <c r="M92" s="53">
        <v>30</v>
      </c>
      <c r="N92" s="81">
        <v>20</v>
      </c>
      <c r="O92" s="87">
        <v>0.66659999999999997</v>
      </c>
      <c r="P92" s="5" t="s">
        <v>56</v>
      </c>
      <c r="Q92" s="10" t="s">
        <v>429</v>
      </c>
      <c r="R92" s="5" t="s">
        <v>396</v>
      </c>
      <c r="S92" s="6">
        <v>44472</v>
      </c>
      <c r="T92" s="6">
        <v>44469</v>
      </c>
      <c r="U92" s="7" t="s">
        <v>397</v>
      </c>
    </row>
    <row r="93" spans="1:21" ht="113.25" customHeight="1" x14ac:dyDescent="0.25">
      <c r="A93" s="5">
        <v>2021</v>
      </c>
      <c r="B93" s="6">
        <v>44378</v>
      </c>
      <c r="C93" s="6">
        <v>44469</v>
      </c>
      <c r="D93" s="33" t="s">
        <v>431</v>
      </c>
      <c r="E93" s="7" t="s">
        <v>436</v>
      </c>
      <c r="F93" s="9" t="s">
        <v>437</v>
      </c>
      <c r="G93" s="5" t="s">
        <v>127</v>
      </c>
      <c r="H93" s="10" t="s">
        <v>438</v>
      </c>
      <c r="I93" s="7" t="s">
        <v>439</v>
      </c>
      <c r="J93" s="10" t="s">
        <v>65</v>
      </c>
      <c r="K93" s="5" t="s">
        <v>58</v>
      </c>
      <c r="L93" s="5">
        <v>2020</v>
      </c>
      <c r="M93" s="81">
        <v>50</v>
      </c>
      <c r="N93" s="81">
        <v>51</v>
      </c>
      <c r="O93" s="87">
        <v>1.02</v>
      </c>
      <c r="P93" s="5" t="s">
        <v>56</v>
      </c>
      <c r="Q93" s="10" t="s">
        <v>419</v>
      </c>
      <c r="R93" s="5" t="s">
        <v>396</v>
      </c>
      <c r="S93" s="6">
        <v>44472</v>
      </c>
      <c r="T93" s="6">
        <v>44469</v>
      </c>
      <c r="U93" s="7" t="s">
        <v>440</v>
      </c>
    </row>
    <row r="94" spans="1:21" ht="121.5" customHeight="1" x14ac:dyDescent="0.25">
      <c r="A94" s="5">
        <v>2021</v>
      </c>
      <c r="B94" s="6">
        <v>44378</v>
      </c>
      <c r="C94" s="6">
        <v>44469</v>
      </c>
      <c r="D94" s="33" t="s">
        <v>431</v>
      </c>
      <c r="E94" s="7" t="s">
        <v>441</v>
      </c>
      <c r="F94" s="9" t="s">
        <v>442</v>
      </c>
      <c r="G94" s="5" t="s">
        <v>127</v>
      </c>
      <c r="H94" s="10" t="s">
        <v>443</v>
      </c>
      <c r="I94" s="7" t="s">
        <v>444</v>
      </c>
      <c r="J94" s="10" t="s">
        <v>65</v>
      </c>
      <c r="K94" s="5" t="s">
        <v>58</v>
      </c>
      <c r="L94" s="5">
        <v>2020</v>
      </c>
      <c r="M94" s="81">
        <v>2</v>
      </c>
      <c r="N94" s="81">
        <v>2</v>
      </c>
      <c r="O94" s="87">
        <v>1</v>
      </c>
      <c r="P94" s="5" t="s">
        <v>56</v>
      </c>
      <c r="Q94" s="10" t="s">
        <v>419</v>
      </c>
      <c r="R94" s="5" t="s">
        <v>396</v>
      </c>
      <c r="S94" s="6">
        <v>44472</v>
      </c>
      <c r="T94" s="6">
        <v>44469</v>
      </c>
      <c r="U94" s="7"/>
    </row>
    <row r="95" spans="1:21" ht="135" x14ac:dyDescent="0.25">
      <c r="A95" s="5">
        <v>2021</v>
      </c>
      <c r="B95" s="6">
        <v>44378</v>
      </c>
      <c r="C95" s="6">
        <v>44469</v>
      </c>
      <c r="D95" s="33" t="s">
        <v>390</v>
      </c>
      <c r="E95" s="7" t="s">
        <v>445</v>
      </c>
      <c r="F95" s="7" t="s">
        <v>446</v>
      </c>
      <c r="G95" s="5" t="s">
        <v>61</v>
      </c>
      <c r="H95" s="10" t="s">
        <v>447</v>
      </c>
      <c r="I95" s="7" t="s">
        <v>448</v>
      </c>
      <c r="J95" s="10" t="s">
        <v>65</v>
      </c>
      <c r="K95" s="5" t="s">
        <v>58</v>
      </c>
      <c r="L95" s="5">
        <v>2020</v>
      </c>
      <c r="M95" s="53">
        <v>50</v>
      </c>
      <c r="N95" s="81">
        <v>40</v>
      </c>
      <c r="O95" s="87">
        <v>0.8</v>
      </c>
      <c r="P95" s="5" t="s">
        <v>56</v>
      </c>
      <c r="Q95" s="10" t="s">
        <v>419</v>
      </c>
      <c r="R95" s="5" t="s">
        <v>396</v>
      </c>
      <c r="S95" s="6">
        <v>44472</v>
      </c>
      <c r="T95" s="6">
        <v>44469</v>
      </c>
      <c r="U95" s="7" t="s">
        <v>397</v>
      </c>
    </row>
    <row r="96" spans="1:21" ht="165" x14ac:dyDescent="0.25">
      <c r="A96" s="5">
        <v>2021</v>
      </c>
      <c r="B96" s="6">
        <v>44378</v>
      </c>
      <c r="C96" s="6">
        <v>44469</v>
      </c>
      <c r="D96" s="33" t="s">
        <v>390</v>
      </c>
      <c r="E96" s="7" t="s">
        <v>449</v>
      </c>
      <c r="F96" s="7" t="s">
        <v>450</v>
      </c>
      <c r="G96" s="5" t="s">
        <v>127</v>
      </c>
      <c r="H96" s="10" t="s">
        <v>451</v>
      </c>
      <c r="I96" s="7" t="s">
        <v>452</v>
      </c>
      <c r="J96" s="10" t="s">
        <v>65</v>
      </c>
      <c r="K96" s="5" t="s">
        <v>58</v>
      </c>
      <c r="L96" s="5">
        <v>2020</v>
      </c>
      <c r="M96" s="53">
        <v>2</v>
      </c>
      <c r="N96" s="81">
        <v>5</v>
      </c>
      <c r="O96" s="87">
        <v>2.5</v>
      </c>
      <c r="P96" s="5" t="s">
        <v>56</v>
      </c>
      <c r="Q96" s="10" t="s">
        <v>419</v>
      </c>
      <c r="R96" s="5" t="s">
        <v>396</v>
      </c>
      <c r="S96" s="6">
        <v>44472</v>
      </c>
      <c r="T96" s="6">
        <v>44469</v>
      </c>
      <c r="U96" s="7" t="s">
        <v>453</v>
      </c>
    </row>
    <row r="97" spans="1:21" ht="133.5" customHeight="1" x14ac:dyDescent="0.25">
      <c r="A97" s="5">
        <v>2021</v>
      </c>
      <c r="B97" s="6">
        <v>44378</v>
      </c>
      <c r="C97" s="6">
        <v>44469</v>
      </c>
      <c r="D97" s="55" t="s">
        <v>454</v>
      </c>
      <c r="E97" s="55" t="s">
        <v>455</v>
      </c>
      <c r="F97" s="55" t="s">
        <v>456</v>
      </c>
      <c r="G97" s="56" t="s">
        <v>457</v>
      </c>
      <c r="H97" s="42" t="s">
        <v>458</v>
      </c>
      <c r="I97" s="49" t="s">
        <v>459</v>
      </c>
      <c r="J97" s="42" t="s">
        <v>460</v>
      </c>
      <c r="K97" s="16" t="s">
        <v>461</v>
      </c>
      <c r="L97" s="5">
        <v>2020</v>
      </c>
      <c r="M97" s="57">
        <v>1</v>
      </c>
      <c r="N97" s="16">
        <v>0</v>
      </c>
      <c r="O97" s="40">
        <f t="shared" ref="O97:O140" si="1">N97/M97</f>
        <v>0</v>
      </c>
      <c r="P97" s="16" t="s">
        <v>56</v>
      </c>
      <c r="Q97" s="18" t="s">
        <v>462</v>
      </c>
      <c r="R97" s="16" t="s">
        <v>463</v>
      </c>
      <c r="S97" s="6">
        <v>44472</v>
      </c>
      <c r="T97" s="6">
        <v>44469</v>
      </c>
      <c r="U97" s="55" t="s">
        <v>464</v>
      </c>
    </row>
    <row r="98" spans="1:21" ht="150" x14ac:dyDescent="0.25">
      <c r="A98" s="5">
        <v>2021</v>
      </c>
      <c r="B98" s="6">
        <v>44378</v>
      </c>
      <c r="C98" s="6">
        <v>44469</v>
      </c>
      <c r="D98" s="55" t="s">
        <v>454</v>
      </c>
      <c r="E98" s="55" t="s">
        <v>465</v>
      </c>
      <c r="F98" s="55" t="s">
        <v>456</v>
      </c>
      <c r="G98" s="56" t="s">
        <v>109</v>
      </c>
      <c r="H98" s="60" t="s">
        <v>466</v>
      </c>
      <c r="I98" s="55" t="s">
        <v>467</v>
      </c>
      <c r="J98" s="42" t="s">
        <v>468</v>
      </c>
      <c r="K98" s="16" t="s">
        <v>104</v>
      </c>
      <c r="L98" s="5">
        <v>2020</v>
      </c>
      <c r="M98" s="59">
        <v>0.8</v>
      </c>
      <c r="N98" s="13">
        <v>0</v>
      </c>
      <c r="O98" s="40">
        <f t="shared" si="1"/>
        <v>0</v>
      </c>
      <c r="P98" s="16" t="s">
        <v>57</v>
      </c>
      <c r="Q98" s="90" t="s">
        <v>469</v>
      </c>
      <c r="R98" s="16" t="s">
        <v>463</v>
      </c>
      <c r="S98" s="6">
        <v>44472</v>
      </c>
      <c r="T98" s="6">
        <v>44469</v>
      </c>
      <c r="U98" s="55" t="s">
        <v>470</v>
      </c>
    </row>
    <row r="99" spans="1:21" ht="150" x14ac:dyDescent="0.25">
      <c r="A99" s="5">
        <v>2021</v>
      </c>
      <c r="B99" s="6">
        <v>44378</v>
      </c>
      <c r="C99" s="6">
        <v>44469</v>
      </c>
      <c r="D99" s="55" t="s">
        <v>471</v>
      </c>
      <c r="E99" s="55" t="s">
        <v>472</v>
      </c>
      <c r="F99" s="55" t="s">
        <v>456</v>
      </c>
      <c r="G99" s="56" t="s">
        <v>109</v>
      </c>
      <c r="H99" s="60" t="s">
        <v>473</v>
      </c>
      <c r="I99" s="49" t="s">
        <v>474</v>
      </c>
      <c r="J99" s="42" t="s">
        <v>468</v>
      </c>
      <c r="K99" s="16" t="s">
        <v>104</v>
      </c>
      <c r="L99" s="5">
        <v>2020</v>
      </c>
      <c r="M99" s="59">
        <v>0.8</v>
      </c>
      <c r="N99" s="40">
        <v>-0.47370000000000001</v>
      </c>
      <c r="O99" s="40">
        <f t="shared" si="1"/>
        <v>-0.59212500000000001</v>
      </c>
      <c r="P99" s="16" t="s">
        <v>57</v>
      </c>
      <c r="Q99" s="90" t="s">
        <v>469</v>
      </c>
      <c r="R99" s="16" t="s">
        <v>463</v>
      </c>
      <c r="S99" s="6">
        <v>44472</v>
      </c>
      <c r="T99" s="6">
        <v>44469</v>
      </c>
      <c r="U99" s="55" t="s">
        <v>475</v>
      </c>
    </row>
    <row r="100" spans="1:21" ht="113.25" customHeight="1" x14ac:dyDescent="0.25">
      <c r="A100" s="5">
        <v>2021</v>
      </c>
      <c r="B100" s="6">
        <v>44378</v>
      </c>
      <c r="C100" s="6">
        <v>44469</v>
      </c>
      <c r="D100" s="55" t="s">
        <v>476</v>
      </c>
      <c r="E100" s="55" t="s">
        <v>477</v>
      </c>
      <c r="F100" s="55" t="s">
        <v>456</v>
      </c>
      <c r="G100" s="56" t="s">
        <v>457</v>
      </c>
      <c r="H100" s="58" t="s">
        <v>478</v>
      </c>
      <c r="I100" s="49" t="s">
        <v>479</v>
      </c>
      <c r="J100" s="42" t="s">
        <v>480</v>
      </c>
      <c r="K100" s="16" t="s">
        <v>461</v>
      </c>
      <c r="L100" s="5">
        <v>2020</v>
      </c>
      <c r="M100" s="57">
        <v>1</v>
      </c>
      <c r="N100" s="16">
        <v>1</v>
      </c>
      <c r="O100" s="40">
        <f t="shared" si="1"/>
        <v>1</v>
      </c>
      <c r="P100" s="16" t="s">
        <v>56</v>
      </c>
      <c r="Q100" s="58" t="s">
        <v>481</v>
      </c>
      <c r="R100" s="16" t="s">
        <v>482</v>
      </c>
      <c r="S100" s="6">
        <v>44472</v>
      </c>
      <c r="T100" s="6">
        <v>44469</v>
      </c>
      <c r="U100" s="55"/>
    </row>
    <row r="101" spans="1:21" ht="108" customHeight="1" x14ac:dyDescent="0.25">
      <c r="A101" s="5">
        <v>2021</v>
      </c>
      <c r="B101" s="6">
        <v>44378</v>
      </c>
      <c r="C101" s="6">
        <v>44469</v>
      </c>
      <c r="D101" s="55" t="s">
        <v>476</v>
      </c>
      <c r="E101" s="55" t="s">
        <v>483</v>
      </c>
      <c r="F101" s="55" t="s">
        <v>456</v>
      </c>
      <c r="G101" s="56" t="s">
        <v>109</v>
      </c>
      <c r="H101" s="18" t="s">
        <v>484</v>
      </c>
      <c r="I101" s="49" t="s">
        <v>485</v>
      </c>
      <c r="J101" s="42" t="s">
        <v>486</v>
      </c>
      <c r="K101" s="16" t="s">
        <v>104</v>
      </c>
      <c r="L101" s="5">
        <v>2020</v>
      </c>
      <c r="M101" s="59">
        <v>0.8</v>
      </c>
      <c r="N101" s="40">
        <v>0.155</v>
      </c>
      <c r="O101" s="40">
        <f t="shared" si="1"/>
        <v>0.19374999999999998</v>
      </c>
      <c r="P101" s="16" t="s">
        <v>56</v>
      </c>
      <c r="Q101" s="18" t="s">
        <v>487</v>
      </c>
      <c r="R101" s="16" t="s">
        <v>482</v>
      </c>
      <c r="S101" s="6">
        <v>44472</v>
      </c>
      <c r="T101" s="6">
        <v>44469</v>
      </c>
      <c r="U101" s="55" t="s">
        <v>488</v>
      </c>
    </row>
    <row r="102" spans="1:21" ht="114.75" customHeight="1" x14ac:dyDescent="0.25">
      <c r="A102" s="5">
        <v>2021</v>
      </c>
      <c r="B102" s="6">
        <v>44378</v>
      </c>
      <c r="C102" s="6">
        <v>44469</v>
      </c>
      <c r="D102" s="55" t="s">
        <v>476</v>
      </c>
      <c r="E102" s="55" t="s">
        <v>489</v>
      </c>
      <c r="F102" s="55" t="s">
        <v>456</v>
      </c>
      <c r="G102" s="56" t="s">
        <v>142</v>
      </c>
      <c r="H102" s="18" t="s">
        <v>490</v>
      </c>
      <c r="I102" s="55" t="s">
        <v>491</v>
      </c>
      <c r="J102" s="42" t="s">
        <v>492</v>
      </c>
      <c r="K102" s="16" t="s">
        <v>461</v>
      </c>
      <c r="L102" s="5">
        <v>2020</v>
      </c>
      <c r="M102" s="59">
        <v>0.8</v>
      </c>
      <c r="N102" s="59">
        <v>0</v>
      </c>
      <c r="O102" s="40">
        <f t="shared" si="1"/>
        <v>0</v>
      </c>
      <c r="P102" s="16" t="s">
        <v>56</v>
      </c>
      <c r="Q102" s="18" t="s">
        <v>493</v>
      </c>
      <c r="R102" s="16" t="s">
        <v>463</v>
      </c>
      <c r="S102" s="6">
        <v>44472</v>
      </c>
      <c r="T102" s="6">
        <v>44469</v>
      </c>
      <c r="U102" s="55" t="s">
        <v>464</v>
      </c>
    </row>
    <row r="103" spans="1:21" ht="110.25" customHeight="1" x14ac:dyDescent="0.25">
      <c r="A103" s="5">
        <v>2021</v>
      </c>
      <c r="B103" s="6">
        <v>44378</v>
      </c>
      <c r="C103" s="6">
        <v>44469</v>
      </c>
      <c r="D103" s="55" t="s">
        <v>494</v>
      </c>
      <c r="E103" s="55" t="s">
        <v>495</v>
      </c>
      <c r="F103" s="55" t="s">
        <v>456</v>
      </c>
      <c r="G103" s="56" t="s">
        <v>109</v>
      </c>
      <c r="H103" s="58" t="s">
        <v>496</v>
      </c>
      <c r="I103" s="49" t="s">
        <v>497</v>
      </c>
      <c r="J103" s="42" t="s">
        <v>486</v>
      </c>
      <c r="K103" s="16" t="s">
        <v>104</v>
      </c>
      <c r="L103" s="5">
        <v>2020</v>
      </c>
      <c r="M103" s="59">
        <v>0.8</v>
      </c>
      <c r="N103" s="40">
        <v>0.73599999999999999</v>
      </c>
      <c r="O103" s="40">
        <f t="shared" si="1"/>
        <v>0.91999999999999993</v>
      </c>
      <c r="P103" s="16" t="s">
        <v>56</v>
      </c>
      <c r="Q103" s="58" t="s">
        <v>498</v>
      </c>
      <c r="R103" s="16" t="s">
        <v>482</v>
      </c>
      <c r="S103" s="6">
        <v>44472</v>
      </c>
      <c r="T103" s="6">
        <v>44469</v>
      </c>
      <c r="U103" s="55" t="s">
        <v>499</v>
      </c>
    </row>
    <row r="104" spans="1:21" ht="121.5" customHeight="1" x14ac:dyDescent="0.25">
      <c r="A104" s="5">
        <v>2021</v>
      </c>
      <c r="B104" s="6">
        <v>44378</v>
      </c>
      <c r="C104" s="6">
        <v>44469</v>
      </c>
      <c r="D104" s="55" t="s">
        <v>494</v>
      </c>
      <c r="E104" s="55" t="s">
        <v>500</v>
      </c>
      <c r="F104" s="55" t="s">
        <v>456</v>
      </c>
      <c r="G104" s="56" t="s">
        <v>109</v>
      </c>
      <c r="H104" s="60" t="s">
        <v>501</v>
      </c>
      <c r="I104" s="49" t="s">
        <v>502</v>
      </c>
      <c r="J104" s="42" t="s">
        <v>468</v>
      </c>
      <c r="K104" s="16" t="s">
        <v>104</v>
      </c>
      <c r="L104" s="5">
        <v>2020</v>
      </c>
      <c r="M104" s="59">
        <v>0.8</v>
      </c>
      <c r="N104" s="40">
        <v>0.99309999999999998</v>
      </c>
      <c r="O104" s="40">
        <f t="shared" si="1"/>
        <v>1.2413749999999999</v>
      </c>
      <c r="P104" s="16" t="s">
        <v>57</v>
      </c>
      <c r="Q104" s="90" t="s">
        <v>469</v>
      </c>
      <c r="R104" s="16" t="s">
        <v>463</v>
      </c>
      <c r="S104" s="6">
        <v>44472</v>
      </c>
      <c r="T104" s="6">
        <v>44469</v>
      </c>
      <c r="U104" s="55" t="s">
        <v>503</v>
      </c>
    </row>
    <row r="105" spans="1:21" ht="110.25" customHeight="1" x14ac:dyDescent="0.25">
      <c r="A105" s="5">
        <v>2021</v>
      </c>
      <c r="B105" s="6">
        <v>44378</v>
      </c>
      <c r="C105" s="6">
        <v>44469</v>
      </c>
      <c r="D105" s="55" t="s">
        <v>494</v>
      </c>
      <c r="E105" s="55" t="s">
        <v>504</v>
      </c>
      <c r="F105" s="55" t="s">
        <v>456</v>
      </c>
      <c r="G105" s="56" t="s">
        <v>142</v>
      </c>
      <c r="H105" s="18" t="s">
        <v>505</v>
      </c>
      <c r="I105" s="49" t="s">
        <v>506</v>
      </c>
      <c r="J105" s="42" t="s">
        <v>492</v>
      </c>
      <c r="K105" s="16" t="s">
        <v>461</v>
      </c>
      <c r="L105" s="5">
        <v>2020</v>
      </c>
      <c r="M105" s="59">
        <v>0.8</v>
      </c>
      <c r="N105" s="13">
        <v>0</v>
      </c>
      <c r="O105" s="40">
        <f t="shared" si="1"/>
        <v>0</v>
      </c>
      <c r="P105" s="16" t="s">
        <v>56</v>
      </c>
      <c r="Q105" s="18" t="s">
        <v>493</v>
      </c>
      <c r="R105" s="16" t="s">
        <v>463</v>
      </c>
      <c r="S105" s="6">
        <v>44472</v>
      </c>
      <c r="T105" s="6">
        <v>44469</v>
      </c>
      <c r="U105" s="55" t="s">
        <v>464</v>
      </c>
    </row>
    <row r="106" spans="1:21" ht="113.25" customHeight="1" x14ac:dyDescent="0.25">
      <c r="A106" s="5">
        <v>2021</v>
      </c>
      <c r="B106" s="6">
        <v>44378</v>
      </c>
      <c r="C106" s="6">
        <v>44469</v>
      </c>
      <c r="D106" s="55" t="s">
        <v>507</v>
      </c>
      <c r="E106" s="55" t="s">
        <v>508</v>
      </c>
      <c r="F106" s="55" t="s">
        <v>456</v>
      </c>
      <c r="G106" s="56" t="s">
        <v>109</v>
      </c>
      <c r="H106" s="60" t="s">
        <v>509</v>
      </c>
      <c r="I106" s="55" t="s">
        <v>510</v>
      </c>
      <c r="J106" s="42" t="s">
        <v>486</v>
      </c>
      <c r="K106" s="16" t="s">
        <v>104</v>
      </c>
      <c r="L106" s="5">
        <v>2020</v>
      </c>
      <c r="M106" s="59">
        <v>0.8</v>
      </c>
      <c r="N106" s="40">
        <v>0.72499999999999998</v>
      </c>
      <c r="O106" s="40">
        <f t="shared" si="1"/>
        <v>0.90624999999999989</v>
      </c>
      <c r="P106" s="16" t="s">
        <v>56</v>
      </c>
      <c r="Q106" s="90" t="s">
        <v>511</v>
      </c>
      <c r="R106" s="16" t="s">
        <v>482</v>
      </c>
      <c r="S106" s="6">
        <v>44472</v>
      </c>
      <c r="T106" s="6">
        <v>44469</v>
      </c>
      <c r="U106" s="55" t="s">
        <v>512</v>
      </c>
    </row>
    <row r="107" spans="1:21" ht="120" customHeight="1" x14ac:dyDescent="0.25">
      <c r="A107" s="5">
        <v>2021</v>
      </c>
      <c r="B107" s="6">
        <v>44378</v>
      </c>
      <c r="C107" s="6">
        <v>44469</v>
      </c>
      <c r="D107" s="55" t="s">
        <v>507</v>
      </c>
      <c r="E107" s="55" t="s">
        <v>513</v>
      </c>
      <c r="F107" s="55" t="s">
        <v>456</v>
      </c>
      <c r="G107" s="56" t="s">
        <v>109</v>
      </c>
      <c r="H107" s="60" t="s">
        <v>514</v>
      </c>
      <c r="I107" s="55" t="s">
        <v>515</v>
      </c>
      <c r="J107" s="42" t="s">
        <v>468</v>
      </c>
      <c r="K107" s="16" t="s">
        <v>104</v>
      </c>
      <c r="L107" s="5">
        <v>2020</v>
      </c>
      <c r="M107" s="59">
        <v>0.7</v>
      </c>
      <c r="N107" s="40">
        <v>0.40949999999999998</v>
      </c>
      <c r="O107" s="40">
        <f t="shared" si="1"/>
        <v>0.58499999999999996</v>
      </c>
      <c r="P107" s="16" t="s">
        <v>57</v>
      </c>
      <c r="Q107" s="90" t="s">
        <v>469</v>
      </c>
      <c r="R107" s="16" t="s">
        <v>463</v>
      </c>
      <c r="S107" s="6">
        <v>44472</v>
      </c>
      <c r="T107" s="6">
        <v>44469</v>
      </c>
      <c r="U107" s="55" t="s">
        <v>516</v>
      </c>
    </row>
    <row r="108" spans="1:21" ht="106.5" customHeight="1" x14ac:dyDescent="0.25">
      <c r="A108" s="5">
        <v>2021</v>
      </c>
      <c r="B108" s="6">
        <v>44378</v>
      </c>
      <c r="C108" s="6">
        <v>44469</v>
      </c>
      <c r="D108" s="55" t="s">
        <v>507</v>
      </c>
      <c r="E108" s="55" t="s">
        <v>517</v>
      </c>
      <c r="F108" s="55" t="s">
        <v>456</v>
      </c>
      <c r="G108" s="56" t="s">
        <v>109</v>
      </c>
      <c r="H108" s="60" t="s">
        <v>518</v>
      </c>
      <c r="I108" s="55" t="s">
        <v>519</v>
      </c>
      <c r="J108" s="42" t="s">
        <v>468</v>
      </c>
      <c r="K108" s="16" t="s">
        <v>104</v>
      </c>
      <c r="L108" s="5">
        <v>2020</v>
      </c>
      <c r="M108" s="59">
        <v>0.7</v>
      </c>
      <c r="N108" s="13">
        <v>0</v>
      </c>
      <c r="O108" s="40">
        <f t="shared" si="1"/>
        <v>0</v>
      </c>
      <c r="P108" s="16" t="s">
        <v>57</v>
      </c>
      <c r="Q108" s="90" t="s">
        <v>520</v>
      </c>
      <c r="R108" s="16" t="s">
        <v>482</v>
      </c>
      <c r="S108" s="6">
        <v>44472</v>
      </c>
      <c r="T108" s="6">
        <v>44469</v>
      </c>
      <c r="U108" s="55" t="s">
        <v>470</v>
      </c>
    </row>
    <row r="109" spans="1:21" ht="101.25" customHeight="1" x14ac:dyDescent="0.25">
      <c r="A109" s="5">
        <v>2021</v>
      </c>
      <c r="B109" s="6">
        <v>44378</v>
      </c>
      <c r="C109" s="6">
        <v>44469</v>
      </c>
      <c r="D109" s="55" t="s">
        <v>507</v>
      </c>
      <c r="E109" s="55" t="s">
        <v>521</v>
      </c>
      <c r="F109" s="55" t="s">
        <v>456</v>
      </c>
      <c r="G109" s="56" t="s">
        <v>142</v>
      </c>
      <c r="H109" s="18" t="s">
        <v>522</v>
      </c>
      <c r="I109" s="49" t="s">
        <v>523</v>
      </c>
      <c r="J109" s="42" t="s">
        <v>492</v>
      </c>
      <c r="K109" s="16" t="s">
        <v>461</v>
      </c>
      <c r="L109" s="5">
        <v>2020</v>
      </c>
      <c r="M109" s="59">
        <v>0.8</v>
      </c>
      <c r="N109" s="13">
        <v>0</v>
      </c>
      <c r="O109" s="40">
        <f t="shared" si="1"/>
        <v>0</v>
      </c>
      <c r="P109" s="16" t="s">
        <v>56</v>
      </c>
      <c r="Q109" s="18" t="s">
        <v>493</v>
      </c>
      <c r="R109" s="16" t="s">
        <v>463</v>
      </c>
      <c r="S109" s="6">
        <v>44472</v>
      </c>
      <c r="T109" s="6">
        <v>44469</v>
      </c>
      <c r="U109" s="55" t="s">
        <v>464</v>
      </c>
    </row>
    <row r="110" spans="1:21" ht="101.25" customHeight="1" x14ac:dyDescent="0.25">
      <c r="A110" s="5">
        <v>2021</v>
      </c>
      <c r="B110" s="6">
        <v>44378</v>
      </c>
      <c r="C110" s="6">
        <v>44469</v>
      </c>
      <c r="D110" s="55" t="s">
        <v>507</v>
      </c>
      <c r="E110" s="55" t="s">
        <v>524</v>
      </c>
      <c r="F110" s="55" t="s">
        <v>456</v>
      </c>
      <c r="G110" s="56" t="s">
        <v>142</v>
      </c>
      <c r="H110" s="18" t="s">
        <v>525</v>
      </c>
      <c r="I110" s="49" t="s">
        <v>526</v>
      </c>
      <c r="J110" s="42" t="s">
        <v>492</v>
      </c>
      <c r="K110" s="16" t="s">
        <v>461</v>
      </c>
      <c r="L110" s="5">
        <v>2020</v>
      </c>
      <c r="M110" s="59">
        <v>0.8</v>
      </c>
      <c r="N110" s="13">
        <v>0</v>
      </c>
      <c r="O110" s="40">
        <f t="shared" si="1"/>
        <v>0</v>
      </c>
      <c r="P110" s="16" t="s">
        <v>56</v>
      </c>
      <c r="Q110" s="18" t="s">
        <v>493</v>
      </c>
      <c r="R110" s="16" t="s">
        <v>463</v>
      </c>
      <c r="S110" s="6">
        <v>44472</v>
      </c>
      <c r="T110" s="6">
        <v>44469</v>
      </c>
      <c r="U110" s="55" t="s">
        <v>464</v>
      </c>
    </row>
    <row r="111" spans="1:21" ht="119.25" customHeight="1" x14ac:dyDescent="0.25">
      <c r="A111" s="5">
        <v>2021</v>
      </c>
      <c r="B111" s="6">
        <v>44378</v>
      </c>
      <c r="C111" s="6">
        <v>44469</v>
      </c>
      <c r="D111" s="55" t="s">
        <v>527</v>
      </c>
      <c r="E111" s="55" t="s">
        <v>528</v>
      </c>
      <c r="F111" s="55" t="s">
        <v>456</v>
      </c>
      <c r="G111" s="56" t="s">
        <v>457</v>
      </c>
      <c r="H111" s="58" t="s">
        <v>529</v>
      </c>
      <c r="I111" s="49" t="s">
        <v>530</v>
      </c>
      <c r="J111" s="42" t="s">
        <v>480</v>
      </c>
      <c r="K111" s="16" t="s">
        <v>461</v>
      </c>
      <c r="L111" s="5">
        <v>2020</v>
      </c>
      <c r="M111" s="57">
        <v>1</v>
      </c>
      <c r="N111" s="16">
        <v>1</v>
      </c>
      <c r="O111" s="40">
        <f t="shared" si="1"/>
        <v>1</v>
      </c>
      <c r="P111" s="16" t="s">
        <v>56</v>
      </c>
      <c r="Q111" s="18" t="s">
        <v>531</v>
      </c>
      <c r="R111" s="16" t="s">
        <v>482</v>
      </c>
      <c r="S111" s="6">
        <v>44472</v>
      </c>
      <c r="T111" s="6">
        <v>44469</v>
      </c>
      <c r="U111" s="55"/>
    </row>
    <row r="112" spans="1:21" ht="97.5" customHeight="1" x14ac:dyDescent="0.25">
      <c r="A112" s="5">
        <v>2021</v>
      </c>
      <c r="B112" s="6">
        <v>44378</v>
      </c>
      <c r="C112" s="6">
        <v>44469</v>
      </c>
      <c r="D112" s="55" t="s">
        <v>527</v>
      </c>
      <c r="E112" s="55" t="s">
        <v>532</v>
      </c>
      <c r="F112" s="55" t="s">
        <v>456</v>
      </c>
      <c r="G112" s="56" t="s">
        <v>109</v>
      </c>
      <c r="H112" s="42" t="s">
        <v>533</v>
      </c>
      <c r="I112" s="49" t="s">
        <v>534</v>
      </c>
      <c r="J112" s="42" t="s">
        <v>535</v>
      </c>
      <c r="K112" s="16" t="s">
        <v>461</v>
      </c>
      <c r="L112" s="5">
        <v>2020</v>
      </c>
      <c r="M112" s="59">
        <v>0.8</v>
      </c>
      <c r="N112" s="13">
        <v>0</v>
      </c>
      <c r="O112" s="40">
        <f t="shared" si="1"/>
        <v>0</v>
      </c>
      <c r="P112" s="16" t="s">
        <v>56</v>
      </c>
      <c r="Q112" s="18" t="s">
        <v>536</v>
      </c>
      <c r="R112" s="16" t="s">
        <v>482</v>
      </c>
      <c r="S112" s="6">
        <v>44472</v>
      </c>
      <c r="T112" s="6">
        <v>44469</v>
      </c>
      <c r="U112" s="55" t="s">
        <v>470</v>
      </c>
    </row>
    <row r="113" spans="1:21" ht="97.5" customHeight="1" x14ac:dyDescent="0.25">
      <c r="A113" s="5">
        <v>2021</v>
      </c>
      <c r="B113" s="6">
        <v>44378</v>
      </c>
      <c r="C113" s="6">
        <v>44469</v>
      </c>
      <c r="D113" s="55" t="s">
        <v>527</v>
      </c>
      <c r="E113" s="55" t="s">
        <v>537</v>
      </c>
      <c r="F113" s="55" t="s">
        <v>456</v>
      </c>
      <c r="G113" s="56" t="s">
        <v>109</v>
      </c>
      <c r="H113" s="42" t="s">
        <v>538</v>
      </c>
      <c r="I113" s="49" t="s">
        <v>539</v>
      </c>
      <c r="J113" s="42" t="s">
        <v>537</v>
      </c>
      <c r="K113" s="16" t="s">
        <v>104</v>
      </c>
      <c r="L113" s="5">
        <v>2020</v>
      </c>
      <c r="M113" s="59">
        <v>0.8</v>
      </c>
      <c r="N113" s="40">
        <v>0.97529999999999994</v>
      </c>
      <c r="O113" s="40">
        <f t="shared" si="1"/>
        <v>1.2191249999999998</v>
      </c>
      <c r="P113" s="16" t="s">
        <v>56</v>
      </c>
      <c r="Q113" s="18" t="s">
        <v>540</v>
      </c>
      <c r="R113" s="16" t="s">
        <v>482</v>
      </c>
      <c r="S113" s="6">
        <v>44472</v>
      </c>
      <c r="T113" s="6">
        <v>44469</v>
      </c>
      <c r="U113" s="55"/>
    </row>
    <row r="114" spans="1:21" ht="120.75" customHeight="1" x14ac:dyDescent="0.25">
      <c r="A114" s="5">
        <v>2021</v>
      </c>
      <c r="B114" s="6">
        <v>44378</v>
      </c>
      <c r="C114" s="6">
        <v>44469</v>
      </c>
      <c r="D114" s="55" t="s">
        <v>541</v>
      </c>
      <c r="E114" s="55" t="s">
        <v>542</v>
      </c>
      <c r="F114" s="55" t="s">
        <v>456</v>
      </c>
      <c r="G114" s="56" t="s">
        <v>457</v>
      </c>
      <c r="H114" s="58" t="s">
        <v>543</v>
      </c>
      <c r="I114" s="49" t="s">
        <v>544</v>
      </c>
      <c r="J114" s="42" t="s">
        <v>480</v>
      </c>
      <c r="K114" s="16" t="s">
        <v>461</v>
      </c>
      <c r="L114" s="5">
        <v>2020</v>
      </c>
      <c r="M114" s="57">
        <v>1</v>
      </c>
      <c r="N114" s="16">
        <v>1</v>
      </c>
      <c r="O114" s="40">
        <f t="shared" si="1"/>
        <v>1</v>
      </c>
      <c r="P114" s="16" t="s">
        <v>56</v>
      </c>
      <c r="Q114" s="58" t="s">
        <v>545</v>
      </c>
      <c r="R114" s="16" t="s">
        <v>482</v>
      </c>
      <c r="S114" s="6">
        <v>44472</v>
      </c>
      <c r="T114" s="6">
        <v>44469</v>
      </c>
      <c r="U114" s="55"/>
    </row>
    <row r="115" spans="1:21" ht="102" customHeight="1" x14ac:dyDescent="0.25">
      <c r="A115" s="5">
        <v>2021</v>
      </c>
      <c r="B115" s="6">
        <v>44378</v>
      </c>
      <c r="C115" s="6">
        <v>44469</v>
      </c>
      <c r="D115" s="55" t="s">
        <v>541</v>
      </c>
      <c r="E115" s="55" t="s">
        <v>546</v>
      </c>
      <c r="F115" s="55" t="s">
        <v>456</v>
      </c>
      <c r="G115" s="56" t="s">
        <v>457</v>
      </c>
      <c r="H115" s="58" t="s">
        <v>547</v>
      </c>
      <c r="I115" s="49" t="s">
        <v>548</v>
      </c>
      <c r="J115" s="42" t="s">
        <v>480</v>
      </c>
      <c r="K115" s="16" t="s">
        <v>461</v>
      </c>
      <c r="L115" s="5">
        <v>2020</v>
      </c>
      <c r="M115" s="57">
        <v>1</v>
      </c>
      <c r="N115" s="16">
        <v>1</v>
      </c>
      <c r="O115" s="40">
        <f t="shared" si="1"/>
        <v>1</v>
      </c>
      <c r="P115" s="16" t="s">
        <v>56</v>
      </c>
      <c r="Q115" s="58" t="s">
        <v>549</v>
      </c>
      <c r="R115" s="16" t="s">
        <v>482</v>
      </c>
      <c r="S115" s="6">
        <v>44472</v>
      </c>
      <c r="T115" s="6">
        <v>44469</v>
      </c>
      <c r="U115" s="55"/>
    </row>
    <row r="116" spans="1:21" ht="105" customHeight="1" x14ac:dyDescent="0.25">
      <c r="A116" s="5">
        <v>2021</v>
      </c>
      <c r="B116" s="6">
        <v>44378</v>
      </c>
      <c r="C116" s="6">
        <v>44469</v>
      </c>
      <c r="D116" s="55" t="s">
        <v>541</v>
      </c>
      <c r="E116" s="55" t="s">
        <v>550</v>
      </c>
      <c r="F116" s="55" t="s">
        <v>456</v>
      </c>
      <c r="G116" s="56" t="s">
        <v>142</v>
      </c>
      <c r="H116" s="42" t="s">
        <v>551</v>
      </c>
      <c r="I116" s="49" t="s">
        <v>552</v>
      </c>
      <c r="J116" s="42" t="s">
        <v>486</v>
      </c>
      <c r="K116" s="16" t="s">
        <v>104</v>
      </c>
      <c r="L116" s="5">
        <v>2020</v>
      </c>
      <c r="M116" s="59">
        <v>1</v>
      </c>
      <c r="N116" s="40">
        <v>0.67</v>
      </c>
      <c r="O116" s="40">
        <f t="shared" si="1"/>
        <v>0.67</v>
      </c>
      <c r="P116" s="16" t="s">
        <v>56</v>
      </c>
      <c r="Q116" s="18" t="s">
        <v>553</v>
      </c>
      <c r="R116" s="16" t="s">
        <v>482</v>
      </c>
      <c r="S116" s="6">
        <v>44472</v>
      </c>
      <c r="T116" s="6">
        <v>44469</v>
      </c>
      <c r="U116" s="55"/>
    </row>
    <row r="117" spans="1:21" ht="97.5" customHeight="1" x14ac:dyDescent="0.25">
      <c r="A117" s="5">
        <v>2021</v>
      </c>
      <c r="B117" s="6">
        <v>44378</v>
      </c>
      <c r="C117" s="6">
        <v>44469</v>
      </c>
      <c r="D117" s="55" t="s">
        <v>541</v>
      </c>
      <c r="E117" s="55" t="s">
        <v>554</v>
      </c>
      <c r="F117" s="55" t="s">
        <v>456</v>
      </c>
      <c r="G117" s="56" t="s">
        <v>142</v>
      </c>
      <c r="H117" s="18" t="s">
        <v>555</v>
      </c>
      <c r="I117" s="49" t="s">
        <v>556</v>
      </c>
      <c r="J117" s="42" t="s">
        <v>492</v>
      </c>
      <c r="K117" s="16" t="s">
        <v>461</v>
      </c>
      <c r="L117" s="5">
        <v>2020</v>
      </c>
      <c r="M117" s="59">
        <v>0.8</v>
      </c>
      <c r="N117" s="13">
        <v>0</v>
      </c>
      <c r="O117" s="40">
        <f t="shared" si="1"/>
        <v>0</v>
      </c>
      <c r="P117" s="16" t="s">
        <v>56</v>
      </c>
      <c r="Q117" s="18" t="s">
        <v>557</v>
      </c>
      <c r="R117" s="16" t="s">
        <v>463</v>
      </c>
      <c r="S117" s="6">
        <v>44472</v>
      </c>
      <c r="T117" s="6">
        <v>44469</v>
      </c>
      <c r="U117" s="55" t="s">
        <v>464</v>
      </c>
    </row>
    <row r="118" spans="1:21" ht="96.75" customHeight="1" x14ac:dyDescent="0.25">
      <c r="A118" s="5">
        <v>2021</v>
      </c>
      <c r="B118" s="6">
        <v>44378</v>
      </c>
      <c r="C118" s="6">
        <v>44469</v>
      </c>
      <c r="D118" s="55" t="s">
        <v>541</v>
      </c>
      <c r="E118" s="55" t="s">
        <v>558</v>
      </c>
      <c r="F118" s="55" t="s">
        <v>456</v>
      </c>
      <c r="G118" s="56" t="s">
        <v>142</v>
      </c>
      <c r="H118" s="42" t="s">
        <v>559</v>
      </c>
      <c r="I118" s="49" t="s">
        <v>560</v>
      </c>
      <c r="J118" s="42" t="s">
        <v>561</v>
      </c>
      <c r="K118" s="16" t="s">
        <v>461</v>
      </c>
      <c r="L118" s="5">
        <v>2020</v>
      </c>
      <c r="M118" s="59">
        <v>1</v>
      </c>
      <c r="N118" s="13">
        <v>1</v>
      </c>
      <c r="O118" s="40">
        <f t="shared" si="1"/>
        <v>1</v>
      </c>
      <c r="P118" s="16" t="s">
        <v>56</v>
      </c>
      <c r="Q118" s="18" t="s">
        <v>562</v>
      </c>
      <c r="R118" s="16" t="s">
        <v>482</v>
      </c>
      <c r="S118" s="6">
        <v>44472</v>
      </c>
      <c r="T118" s="6">
        <v>44469</v>
      </c>
      <c r="U118" s="55"/>
    </row>
    <row r="119" spans="1:21" ht="94.5" customHeight="1" x14ac:dyDescent="0.25">
      <c r="A119" s="5">
        <v>2021</v>
      </c>
      <c r="B119" s="6">
        <v>44378</v>
      </c>
      <c r="C119" s="6">
        <v>44469</v>
      </c>
      <c r="D119" s="55" t="s">
        <v>541</v>
      </c>
      <c r="E119" s="55" t="s">
        <v>563</v>
      </c>
      <c r="F119" s="55" t="s">
        <v>456</v>
      </c>
      <c r="G119" s="56" t="s">
        <v>109</v>
      </c>
      <c r="H119" s="42" t="s">
        <v>564</v>
      </c>
      <c r="I119" s="49" t="s">
        <v>565</v>
      </c>
      <c r="J119" s="42" t="s">
        <v>566</v>
      </c>
      <c r="K119" s="16" t="s">
        <v>104</v>
      </c>
      <c r="L119" s="5">
        <v>2020</v>
      </c>
      <c r="M119" s="59">
        <v>1</v>
      </c>
      <c r="N119" s="40">
        <v>0.96499999999999997</v>
      </c>
      <c r="O119" s="40">
        <f t="shared" si="1"/>
        <v>0.96499999999999997</v>
      </c>
      <c r="P119" s="16" t="s">
        <v>56</v>
      </c>
      <c r="Q119" s="18" t="s">
        <v>567</v>
      </c>
      <c r="R119" s="16" t="s">
        <v>482</v>
      </c>
      <c r="S119" s="6">
        <v>44472</v>
      </c>
      <c r="T119" s="6">
        <v>44469</v>
      </c>
      <c r="U119" s="55"/>
    </row>
    <row r="120" spans="1:21" ht="96.75" customHeight="1" x14ac:dyDescent="0.25">
      <c r="A120" s="5">
        <v>2021</v>
      </c>
      <c r="B120" s="6">
        <v>44378</v>
      </c>
      <c r="C120" s="6">
        <v>44469</v>
      </c>
      <c r="D120" s="55" t="s">
        <v>541</v>
      </c>
      <c r="E120" s="55" t="s">
        <v>568</v>
      </c>
      <c r="F120" s="55" t="s">
        <v>456</v>
      </c>
      <c r="G120" s="56" t="s">
        <v>142</v>
      </c>
      <c r="H120" s="18" t="s">
        <v>569</v>
      </c>
      <c r="I120" s="49" t="s">
        <v>570</v>
      </c>
      <c r="J120" s="42" t="s">
        <v>492</v>
      </c>
      <c r="K120" s="16" t="s">
        <v>461</v>
      </c>
      <c r="L120" s="5">
        <v>2020</v>
      </c>
      <c r="M120" s="59">
        <v>0.8</v>
      </c>
      <c r="N120" s="13">
        <v>0</v>
      </c>
      <c r="O120" s="40">
        <f t="shared" si="1"/>
        <v>0</v>
      </c>
      <c r="P120" s="16" t="s">
        <v>56</v>
      </c>
      <c r="Q120" s="18" t="s">
        <v>493</v>
      </c>
      <c r="R120" s="16" t="s">
        <v>463</v>
      </c>
      <c r="S120" s="6">
        <v>44472</v>
      </c>
      <c r="T120" s="6">
        <v>44469</v>
      </c>
      <c r="U120" s="55" t="s">
        <v>464</v>
      </c>
    </row>
    <row r="121" spans="1:21" ht="96.75" customHeight="1" x14ac:dyDescent="0.25">
      <c r="A121" s="5">
        <v>2021</v>
      </c>
      <c r="B121" s="6">
        <v>44378</v>
      </c>
      <c r="C121" s="6">
        <v>44469</v>
      </c>
      <c r="D121" s="55" t="s">
        <v>571</v>
      </c>
      <c r="E121" s="55" t="s">
        <v>572</v>
      </c>
      <c r="F121" s="55" t="s">
        <v>456</v>
      </c>
      <c r="G121" s="56" t="s">
        <v>457</v>
      </c>
      <c r="H121" s="60" t="s">
        <v>573</v>
      </c>
      <c r="I121" s="55" t="s">
        <v>574</v>
      </c>
      <c r="J121" s="42" t="s">
        <v>575</v>
      </c>
      <c r="K121" s="18" t="s">
        <v>461</v>
      </c>
      <c r="L121" s="5">
        <v>2020</v>
      </c>
      <c r="M121" s="57">
        <v>1</v>
      </c>
      <c r="N121" s="18">
        <v>0</v>
      </c>
      <c r="O121" s="40">
        <f t="shared" si="1"/>
        <v>0</v>
      </c>
      <c r="P121" s="18" t="s">
        <v>56</v>
      </c>
      <c r="Q121" s="90" t="s">
        <v>576</v>
      </c>
      <c r="R121" s="16" t="s">
        <v>577</v>
      </c>
      <c r="S121" s="6">
        <v>44472</v>
      </c>
      <c r="T121" s="6">
        <v>44469</v>
      </c>
      <c r="U121" s="55"/>
    </row>
    <row r="122" spans="1:21" ht="93.75" customHeight="1" x14ac:dyDescent="0.25">
      <c r="A122" s="5">
        <v>2021</v>
      </c>
      <c r="B122" s="6">
        <v>44378</v>
      </c>
      <c r="C122" s="6">
        <v>44469</v>
      </c>
      <c r="D122" s="55" t="s">
        <v>571</v>
      </c>
      <c r="E122" s="55" t="s">
        <v>578</v>
      </c>
      <c r="F122" s="55" t="s">
        <v>456</v>
      </c>
      <c r="G122" s="56" t="s">
        <v>457</v>
      </c>
      <c r="H122" s="42" t="s">
        <v>579</v>
      </c>
      <c r="I122" s="89" t="s">
        <v>580</v>
      </c>
      <c r="J122" s="42" t="s">
        <v>575</v>
      </c>
      <c r="K122" s="16" t="s">
        <v>461</v>
      </c>
      <c r="L122" s="5">
        <v>2020</v>
      </c>
      <c r="M122" s="57">
        <v>1</v>
      </c>
      <c r="N122" s="16">
        <v>1</v>
      </c>
      <c r="O122" s="40">
        <f t="shared" si="1"/>
        <v>1</v>
      </c>
      <c r="P122" s="16" t="s">
        <v>56</v>
      </c>
      <c r="Q122" s="58" t="s">
        <v>578</v>
      </c>
      <c r="R122" s="16" t="s">
        <v>577</v>
      </c>
      <c r="S122" s="6">
        <v>44472</v>
      </c>
      <c r="T122" s="6">
        <v>44469</v>
      </c>
      <c r="U122" s="55"/>
    </row>
    <row r="123" spans="1:21" ht="91.5" customHeight="1" x14ac:dyDescent="0.25">
      <c r="A123" s="5">
        <v>2021</v>
      </c>
      <c r="B123" s="6">
        <v>44378</v>
      </c>
      <c r="C123" s="6">
        <v>44469</v>
      </c>
      <c r="D123" s="55" t="s">
        <v>571</v>
      </c>
      <c r="E123" s="55" t="s">
        <v>581</v>
      </c>
      <c r="F123" s="55" t="s">
        <v>456</v>
      </c>
      <c r="G123" s="56" t="s">
        <v>457</v>
      </c>
      <c r="H123" s="42" t="s">
        <v>582</v>
      </c>
      <c r="I123" s="89" t="s">
        <v>583</v>
      </c>
      <c r="J123" s="42" t="s">
        <v>575</v>
      </c>
      <c r="K123" s="16" t="s">
        <v>461</v>
      </c>
      <c r="L123" s="5">
        <v>2020</v>
      </c>
      <c r="M123" s="57">
        <v>1</v>
      </c>
      <c r="N123" s="16">
        <v>1</v>
      </c>
      <c r="O123" s="40">
        <f t="shared" si="1"/>
        <v>1</v>
      </c>
      <c r="P123" s="16" t="s">
        <v>56</v>
      </c>
      <c r="Q123" s="58" t="s">
        <v>584</v>
      </c>
      <c r="R123" s="16" t="s">
        <v>577</v>
      </c>
      <c r="S123" s="6">
        <v>44472</v>
      </c>
      <c r="T123" s="6">
        <v>44469</v>
      </c>
      <c r="U123" s="55"/>
    </row>
    <row r="124" spans="1:21" ht="94.5" customHeight="1" x14ac:dyDescent="0.25">
      <c r="A124" s="5">
        <v>2021</v>
      </c>
      <c r="B124" s="6">
        <v>44378</v>
      </c>
      <c r="C124" s="6">
        <v>44469</v>
      </c>
      <c r="D124" s="55" t="s">
        <v>585</v>
      </c>
      <c r="E124" s="55" t="s">
        <v>586</v>
      </c>
      <c r="F124" s="55" t="s">
        <v>456</v>
      </c>
      <c r="G124" s="56" t="s">
        <v>142</v>
      </c>
      <c r="H124" s="42" t="s">
        <v>587</v>
      </c>
      <c r="I124" s="89" t="s">
        <v>588</v>
      </c>
      <c r="J124" s="42" t="s">
        <v>103</v>
      </c>
      <c r="K124" s="16" t="s">
        <v>461</v>
      </c>
      <c r="L124" s="5">
        <v>2020</v>
      </c>
      <c r="M124" s="61">
        <v>0.55555555555555558</v>
      </c>
      <c r="N124" s="13">
        <v>0</v>
      </c>
      <c r="O124" s="40">
        <f t="shared" si="1"/>
        <v>0</v>
      </c>
      <c r="P124" s="16" t="s">
        <v>56</v>
      </c>
      <c r="Q124" s="58" t="s">
        <v>589</v>
      </c>
      <c r="R124" s="16" t="s">
        <v>590</v>
      </c>
      <c r="S124" s="6">
        <v>44472</v>
      </c>
      <c r="T124" s="6">
        <v>44469</v>
      </c>
      <c r="U124" s="55" t="s">
        <v>470</v>
      </c>
    </row>
    <row r="125" spans="1:21" ht="93.75" customHeight="1" x14ac:dyDescent="0.25">
      <c r="A125" s="5">
        <v>2021</v>
      </c>
      <c r="B125" s="6">
        <v>44378</v>
      </c>
      <c r="C125" s="6">
        <v>44469</v>
      </c>
      <c r="D125" s="55" t="s">
        <v>591</v>
      </c>
      <c r="E125" s="55" t="s">
        <v>592</v>
      </c>
      <c r="F125" s="55" t="s">
        <v>456</v>
      </c>
      <c r="G125" s="56" t="s">
        <v>142</v>
      </c>
      <c r="H125" s="42" t="s">
        <v>593</v>
      </c>
      <c r="I125" s="89" t="s">
        <v>594</v>
      </c>
      <c r="J125" s="42" t="s">
        <v>103</v>
      </c>
      <c r="K125" s="16" t="s">
        <v>461</v>
      </c>
      <c r="L125" s="5">
        <v>2020</v>
      </c>
      <c r="M125" s="61">
        <v>0.8</v>
      </c>
      <c r="N125" s="40">
        <v>0</v>
      </c>
      <c r="O125" s="40">
        <f t="shared" si="1"/>
        <v>0</v>
      </c>
      <c r="P125" s="16" t="s">
        <v>56</v>
      </c>
      <c r="Q125" s="58" t="s">
        <v>589</v>
      </c>
      <c r="R125" s="16" t="s">
        <v>590</v>
      </c>
      <c r="S125" s="6">
        <v>44472</v>
      </c>
      <c r="T125" s="6">
        <v>44469</v>
      </c>
      <c r="U125" s="55" t="s">
        <v>470</v>
      </c>
    </row>
    <row r="126" spans="1:21" ht="102" customHeight="1" x14ac:dyDescent="0.25">
      <c r="A126" s="5">
        <v>2021</v>
      </c>
      <c r="B126" s="6">
        <v>44378</v>
      </c>
      <c r="C126" s="6">
        <v>44469</v>
      </c>
      <c r="D126" s="55" t="s">
        <v>595</v>
      </c>
      <c r="E126" s="55" t="s">
        <v>596</v>
      </c>
      <c r="F126" s="55" t="s">
        <v>456</v>
      </c>
      <c r="G126" s="56" t="s">
        <v>142</v>
      </c>
      <c r="H126" s="42" t="s">
        <v>597</v>
      </c>
      <c r="I126" s="89" t="s">
        <v>598</v>
      </c>
      <c r="J126" s="42" t="s">
        <v>103</v>
      </c>
      <c r="K126" s="16" t="s">
        <v>461</v>
      </c>
      <c r="L126" s="5">
        <v>2020</v>
      </c>
      <c r="M126" s="59">
        <v>0.8</v>
      </c>
      <c r="N126" s="40">
        <v>0</v>
      </c>
      <c r="O126" s="40">
        <f t="shared" si="1"/>
        <v>0</v>
      </c>
      <c r="P126" s="16" t="s">
        <v>56</v>
      </c>
      <c r="Q126" s="58" t="s">
        <v>589</v>
      </c>
      <c r="R126" s="16" t="s">
        <v>590</v>
      </c>
      <c r="S126" s="6">
        <v>44472</v>
      </c>
      <c r="T126" s="6">
        <v>44469</v>
      </c>
      <c r="U126" s="55" t="s">
        <v>470</v>
      </c>
    </row>
    <row r="127" spans="1:21" ht="96" customHeight="1" x14ac:dyDescent="0.25">
      <c r="A127" s="5">
        <v>2021</v>
      </c>
      <c r="B127" s="6">
        <v>44378</v>
      </c>
      <c r="C127" s="6">
        <v>44469</v>
      </c>
      <c r="D127" s="55" t="s">
        <v>599</v>
      </c>
      <c r="E127" s="55" t="s">
        <v>600</v>
      </c>
      <c r="F127" s="55" t="s">
        <v>456</v>
      </c>
      <c r="G127" s="56" t="s">
        <v>142</v>
      </c>
      <c r="H127" s="42" t="s">
        <v>601</v>
      </c>
      <c r="I127" s="89" t="s">
        <v>602</v>
      </c>
      <c r="J127" s="42" t="s">
        <v>103</v>
      </c>
      <c r="K127" s="16" t="s">
        <v>461</v>
      </c>
      <c r="L127" s="5">
        <v>2020</v>
      </c>
      <c r="M127" s="59">
        <v>1</v>
      </c>
      <c r="N127" s="13">
        <v>0</v>
      </c>
      <c r="O127" s="40">
        <f t="shared" si="1"/>
        <v>0</v>
      </c>
      <c r="P127" s="16" t="s">
        <v>56</v>
      </c>
      <c r="Q127" s="58" t="s">
        <v>589</v>
      </c>
      <c r="R127" s="16" t="s">
        <v>590</v>
      </c>
      <c r="S127" s="6">
        <v>44472</v>
      </c>
      <c r="T127" s="6">
        <v>44469</v>
      </c>
      <c r="U127" s="55" t="s">
        <v>470</v>
      </c>
    </row>
    <row r="128" spans="1:21" ht="75" x14ac:dyDescent="0.25">
      <c r="A128" s="5">
        <v>2021</v>
      </c>
      <c r="B128" s="6">
        <v>44378</v>
      </c>
      <c r="C128" s="6">
        <v>44469</v>
      </c>
      <c r="D128" s="55" t="s">
        <v>603</v>
      </c>
      <c r="E128" s="55" t="s">
        <v>604</v>
      </c>
      <c r="F128" s="55" t="s">
        <v>456</v>
      </c>
      <c r="G128" s="56" t="s">
        <v>142</v>
      </c>
      <c r="H128" s="42" t="s">
        <v>605</v>
      </c>
      <c r="I128" s="89" t="s">
        <v>606</v>
      </c>
      <c r="J128" s="42" t="s">
        <v>103</v>
      </c>
      <c r="K128" s="16" t="s">
        <v>461</v>
      </c>
      <c r="L128" s="5">
        <v>2020</v>
      </c>
      <c r="M128" s="59">
        <v>1</v>
      </c>
      <c r="N128" s="13">
        <v>0</v>
      </c>
      <c r="O128" s="40">
        <f t="shared" si="1"/>
        <v>0</v>
      </c>
      <c r="P128" s="16" t="s">
        <v>56</v>
      </c>
      <c r="Q128" s="58" t="s">
        <v>589</v>
      </c>
      <c r="R128" s="16" t="s">
        <v>590</v>
      </c>
      <c r="S128" s="6">
        <v>44472</v>
      </c>
      <c r="T128" s="6">
        <v>44469</v>
      </c>
      <c r="U128" s="55" t="s">
        <v>470</v>
      </c>
    </row>
    <row r="129" spans="1:21" ht="99" customHeight="1" x14ac:dyDescent="0.25">
      <c r="A129" s="5">
        <v>2021</v>
      </c>
      <c r="B129" s="6">
        <v>44378</v>
      </c>
      <c r="C129" s="6">
        <v>44469</v>
      </c>
      <c r="D129" s="55" t="s">
        <v>603</v>
      </c>
      <c r="E129" s="55" t="s">
        <v>607</v>
      </c>
      <c r="F129" s="55" t="s">
        <v>456</v>
      </c>
      <c r="G129" s="56" t="s">
        <v>142</v>
      </c>
      <c r="H129" s="42" t="s">
        <v>608</v>
      </c>
      <c r="I129" s="89" t="s">
        <v>609</v>
      </c>
      <c r="J129" s="42" t="s">
        <v>103</v>
      </c>
      <c r="K129" s="16" t="s">
        <v>461</v>
      </c>
      <c r="L129" s="5">
        <v>2020</v>
      </c>
      <c r="M129" s="59">
        <v>1</v>
      </c>
      <c r="N129" s="13">
        <v>0</v>
      </c>
      <c r="O129" s="40">
        <f t="shared" si="1"/>
        <v>0</v>
      </c>
      <c r="P129" s="16" t="s">
        <v>56</v>
      </c>
      <c r="Q129" s="58" t="s">
        <v>589</v>
      </c>
      <c r="R129" s="16" t="s">
        <v>590</v>
      </c>
      <c r="S129" s="6">
        <v>44472</v>
      </c>
      <c r="T129" s="6">
        <v>44469</v>
      </c>
      <c r="U129" s="55" t="s">
        <v>470</v>
      </c>
    </row>
    <row r="130" spans="1:21" ht="96.75" customHeight="1" x14ac:dyDescent="0.25">
      <c r="A130" s="5">
        <v>2021</v>
      </c>
      <c r="B130" s="6">
        <v>44378</v>
      </c>
      <c r="C130" s="6">
        <v>44469</v>
      </c>
      <c r="D130" s="55" t="s">
        <v>610</v>
      </c>
      <c r="E130" s="55" t="s">
        <v>611</v>
      </c>
      <c r="F130" s="55" t="s">
        <v>456</v>
      </c>
      <c r="G130" s="56" t="s">
        <v>142</v>
      </c>
      <c r="H130" s="42" t="s">
        <v>612</v>
      </c>
      <c r="I130" s="89" t="s">
        <v>613</v>
      </c>
      <c r="J130" s="42" t="s">
        <v>103</v>
      </c>
      <c r="K130" s="16" t="s">
        <v>461</v>
      </c>
      <c r="L130" s="5">
        <v>2020</v>
      </c>
      <c r="M130" s="59">
        <v>1</v>
      </c>
      <c r="N130" s="13">
        <v>0</v>
      </c>
      <c r="O130" s="40">
        <f t="shared" si="1"/>
        <v>0</v>
      </c>
      <c r="P130" s="16" t="s">
        <v>56</v>
      </c>
      <c r="Q130" s="58" t="s">
        <v>589</v>
      </c>
      <c r="R130" s="16" t="s">
        <v>590</v>
      </c>
      <c r="S130" s="6">
        <v>44472</v>
      </c>
      <c r="T130" s="6">
        <v>44469</v>
      </c>
      <c r="U130" s="55" t="s">
        <v>470</v>
      </c>
    </row>
    <row r="131" spans="1:21" ht="94.5" customHeight="1" x14ac:dyDescent="0.25">
      <c r="A131" s="5">
        <v>2021</v>
      </c>
      <c r="B131" s="6">
        <v>44378</v>
      </c>
      <c r="C131" s="6">
        <v>44469</v>
      </c>
      <c r="D131" s="55" t="s">
        <v>610</v>
      </c>
      <c r="E131" s="55" t="s">
        <v>614</v>
      </c>
      <c r="F131" s="55" t="s">
        <v>456</v>
      </c>
      <c r="G131" s="56" t="s">
        <v>142</v>
      </c>
      <c r="H131" s="42" t="s">
        <v>615</v>
      </c>
      <c r="I131" s="89" t="s">
        <v>616</v>
      </c>
      <c r="J131" s="42" t="s">
        <v>103</v>
      </c>
      <c r="K131" s="16" t="s">
        <v>461</v>
      </c>
      <c r="L131" s="5">
        <v>2020</v>
      </c>
      <c r="M131" s="59">
        <v>1</v>
      </c>
      <c r="N131" s="13">
        <v>0</v>
      </c>
      <c r="O131" s="40">
        <f t="shared" si="1"/>
        <v>0</v>
      </c>
      <c r="P131" s="16" t="s">
        <v>56</v>
      </c>
      <c r="Q131" s="58" t="s">
        <v>589</v>
      </c>
      <c r="R131" s="16" t="s">
        <v>590</v>
      </c>
      <c r="S131" s="6">
        <v>44472</v>
      </c>
      <c r="T131" s="6">
        <v>44469</v>
      </c>
      <c r="U131" s="55" t="s">
        <v>470</v>
      </c>
    </row>
    <row r="132" spans="1:21" ht="98.25" customHeight="1" x14ac:dyDescent="0.25">
      <c r="A132" s="5">
        <v>2021</v>
      </c>
      <c r="B132" s="6">
        <v>44378</v>
      </c>
      <c r="C132" s="6">
        <v>44469</v>
      </c>
      <c r="D132" s="55" t="s">
        <v>617</v>
      </c>
      <c r="E132" s="55" t="s">
        <v>618</v>
      </c>
      <c r="F132" s="55" t="s">
        <v>456</v>
      </c>
      <c r="G132" s="56" t="s">
        <v>142</v>
      </c>
      <c r="H132" s="42" t="s">
        <v>619</v>
      </c>
      <c r="I132" s="89" t="s">
        <v>620</v>
      </c>
      <c r="J132" s="42" t="s">
        <v>103</v>
      </c>
      <c r="K132" s="16" t="s">
        <v>461</v>
      </c>
      <c r="L132" s="5">
        <v>2020</v>
      </c>
      <c r="M132" s="59">
        <v>1</v>
      </c>
      <c r="N132" s="13">
        <v>0</v>
      </c>
      <c r="O132" s="40">
        <f t="shared" si="1"/>
        <v>0</v>
      </c>
      <c r="P132" s="16" t="s">
        <v>56</v>
      </c>
      <c r="Q132" s="58" t="s">
        <v>589</v>
      </c>
      <c r="R132" s="16" t="s">
        <v>590</v>
      </c>
      <c r="S132" s="6">
        <v>44472</v>
      </c>
      <c r="T132" s="6">
        <v>44469</v>
      </c>
      <c r="U132" s="55" t="s">
        <v>470</v>
      </c>
    </row>
    <row r="133" spans="1:21" ht="102" customHeight="1" x14ac:dyDescent="0.25">
      <c r="A133" s="5">
        <v>2021</v>
      </c>
      <c r="B133" s="6">
        <v>44378</v>
      </c>
      <c r="C133" s="6">
        <v>44469</v>
      </c>
      <c r="D133" s="55" t="s">
        <v>621</v>
      </c>
      <c r="E133" s="55" t="s">
        <v>622</v>
      </c>
      <c r="F133" s="55" t="s">
        <v>456</v>
      </c>
      <c r="G133" s="56" t="s">
        <v>142</v>
      </c>
      <c r="H133" s="42" t="s">
        <v>623</v>
      </c>
      <c r="I133" s="89" t="s">
        <v>624</v>
      </c>
      <c r="J133" s="42" t="s">
        <v>103</v>
      </c>
      <c r="K133" s="16" t="s">
        <v>461</v>
      </c>
      <c r="L133" s="5">
        <v>2020</v>
      </c>
      <c r="M133" s="59">
        <v>1</v>
      </c>
      <c r="N133" s="13">
        <v>0</v>
      </c>
      <c r="O133" s="40">
        <f t="shared" si="1"/>
        <v>0</v>
      </c>
      <c r="P133" s="16" t="s">
        <v>56</v>
      </c>
      <c r="Q133" s="58" t="s">
        <v>589</v>
      </c>
      <c r="R133" s="16" t="s">
        <v>590</v>
      </c>
      <c r="S133" s="6">
        <v>44472</v>
      </c>
      <c r="T133" s="6">
        <v>44469</v>
      </c>
      <c r="U133" s="55" t="s">
        <v>470</v>
      </c>
    </row>
    <row r="134" spans="1:21" ht="104.25" customHeight="1" x14ac:dyDescent="0.25">
      <c r="A134" s="5">
        <v>2021</v>
      </c>
      <c r="B134" s="6">
        <v>44378</v>
      </c>
      <c r="C134" s="6">
        <v>44469</v>
      </c>
      <c r="D134" s="55" t="s">
        <v>621</v>
      </c>
      <c r="E134" s="55" t="s">
        <v>625</v>
      </c>
      <c r="F134" s="55" t="s">
        <v>456</v>
      </c>
      <c r="G134" s="56" t="s">
        <v>142</v>
      </c>
      <c r="H134" s="42" t="s">
        <v>626</v>
      </c>
      <c r="I134" s="89" t="s">
        <v>627</v>
      </c>
      <c r="J134" s="42" t="s">
        <v>103</v>
      </c>
      <c r="K134" s="16" t="s">
        <v>461</v>
      </c>
      <c r="L134" s="5">
        <v>2020</v>
      </c>
      <c r="M134" s="59">
        <v>1</v>
      </c>
      <c r="N134" s="13">
        <v>0</v>
      </c>
      <c r="O134" s="40">
        <f t="shared" si="1"/>
        <v>0</v>
      </c>
      <c r="P134" s="16" t="s">
        <v>56</v>
      </c>
      <c r="Q134" s="58" t="s">
        <v>589</v>
      </c>
      <c r="R134" s="16" t="s">
        <v>590</v>
      </c>
      <c r="S134" s="6">
        <v>44472</v>
      </c>
      <c r="T134" s="6">
        <v>44469</v>
      </c>
      <c r="U134" s="55" t="s">
        <v>470</v>
      </c>
    </row>
    <row r="135" spans="1:21" ht="97.5" customHeight="1" x14ac:dyDescent="0.25">
      <c r="A135" s="5">
        <v>2021</v>
      </c>
      <c r="B135" s="6">
        <v>44378</v>
      </c>
      <c r="C135" s="6">
        <v>44469</v>
      </c>
      <c r="D135" s="55" t="s">
        <v>628</v>
      </c>
      <c r="E135" s="55" t="s">
        <v>629</v>
      </c>
      <c r="F135" s="55" t="s">
        <v>456</v>
      </c>
      <c r="G135" s="56" t="s">
        <v>142</v>
      </c>
      <c r="H135" s="42" t="s">
        <v>630</v>
      </c>
      <c r="I135" s="89" t="s">
        <v>631</v>
      </c>
      <c r="J135" s="42" t="s">
        <v>103</v>
      </c>
      <c r="K135" s="16" t="s">
        <v>461</v>
      </c>
      <c r="L135" s="5">
        <v>2020</v>
      </c>
      <c r="M135" s="59">
        <v>1</v>
      </c>
      <c r="N135" s="40">
        <v>1.2231000000000001</v>
      </c>
      <c r="O135" s="40">
        <f t="shared" si="1"/>
        <v>1.2231000000000001</v>
      </c>
      <c r="P135" s="16" t="s">
        <v>56</v>
      </c>
      <c r="Q135" s="58" t="s">
        <v>589</v>
      </c>
      <c r="R135" s="16" t="s">
        <v>590</v>
      </c>
      <c r="S135" s="6">
        <v>44472</v>
      </c>
      <c r="T135" s="6">
        <v>44469</v>
      </c>
      <c r="U135" s="55" t="s">
        <v>632</v>
      </c>
    </row>
    <row r="136" spans="1:21" ht="99" customHeight="1" x14ac:dyDescent="0.25">
      <c r="A136" s="5">
        <v>2021</v>
      </c>
      <c r="B136" s="6">
        <v>44378</v>
      </c>
      <c r="C136" s="6">
        <v>44469</v>
      </c>
      <c r="D136" s="55" t="s">
        <v>628</v>
      </c>
      <c r="E136" s="55" t="s">
        <v>633</v>
      </c>
      <c r="F136" s="55" t="s">
        <v>456</v>
      </c>
      <c r="G136" s="56" t="s">
        <v>142</v>
      </c>
      <c r="H136" s="42" t="s">
        <v>634</v>
      </c>
      <c r="I136" s="89" t="s">
        <v>635</v>
      </c>
      <c r="J136" s="42" t="s">
        <v>103</v>
      </c>
      <c r="K136" s="16" t="s">
        <v>461</v>
      </c>
      <c r="L136" s="5">
        <v>2020</v>
      </c>
      <c r="M136" s="59">
        <v>1</v>
      </c>
      <c r="N136" s="40">
        <v>0.85499999999999998</v>
      </c>
      <c r="O136" s="40">
        <f t="shared" si="1"/>
        <v>0.85499999999999998</v>
      </c>
      <c r="P136" s="16" t="s">
        <v>56</v>
      </c>
      <c r="Q136" s="58" t="s">
        <v>589</v>
      </c>
      <c r="R136" s="16" t="s">
        <v>590</v>
      </c>
      <c r="S136" s="6">
        <v>44472</v>
      </c>
      <c r="T136" s="6">
        <v>44469</v>
      </c>
      <c r="U136" s="55" t="s">
        <v>636</v>
      </c>
    </row>
    <row r="137" spans="1:21" ht="102.75" customHeight="1" x14ac:dyDescent="0.25">
      <c r="A137" s="5">
        <v>2021</v>
      </c>
      <c r="B137" s="6">
        <v>44378</v>
      </c>
      <c r="C137" s="6">
        <v>44469</v>
      </c>
      <c r="D137" s="55" t="s">
        <v>637</v>
      </c>
      <c r="E137" s="55" t="s">
        <v>638</v>
      </c>
      <c r="F137" s="55" t="s">
        <v>456</v>
      </c>
      <c r="G137" s="56" t="s">
        <v>142</v>
      </c>
      <c r="H137" s="42" t="s">
        <v>639</v>
      </c>
      <c r="I137" s="89" t="s">
        <v>640</v>
      </c>
      <c r="J137" s="42" t="s">
        <v>103</v>
      </c>
      <c r="K137" s="16" t="s">
        <v>461</v>
      </c>
      <c r="L137" s="5">
        <v>2020</v>
      </c>
      <c r="M137" s="59">
        <v>0.8</v>
      </c>
      <c r="N137" s="40">
        <v>0</v>
      </c>
      <c r="O137" s="40">
        <f t="shared" si="1"/>
        <v>0</v>
      </c>
      <c r="P137" s="16" t="s">
        <v>56</v>
      </c>
      <c r="Q137" s="58" t="s">
        <v>589</v>
      </c>
      <c r="R137" s="16" t="s">
        <v>590</v>
      </c>
      <c r="S137" s="6">
        <v>44472</v>
      </c>
      <c r="T137" s="6">
        <v>44469</v>
      </c>
      <c r="U137" s="55" t="s">
        <v>636</v>
      </c>
    </row>
    <row r="138" spans="1:21" ht="102" customHeight="1" x14ac:dyDescent="0.25">
      <c r="A138" s="5">
        <v>2021</v>
      </c>
      <c r="B138" s="6">
        <v>44378</v>
      </c>
      <c r="C138" s="6">
        <v>44469</v>
      </c>
      <c r="D138" s="55" t="s">
        <v>641</v>
      </c>
      <c r="E138" s="55" t="s">
        <v>642</v>
      </c>
      <c r="F138" s="55" t="s">
        <v>456</v>
      </c>
      <c r="G138" s="56" t="s">
        <v>142</v>
      </c>
      <c r="H138" s="42" t="s">
        <v>643</v>
      </c>
      <c r="I138" s="89" t="s">
        <v>644</v>
      </c>
      <c r="J138" s="42" t="s">
        <v>103</v>
      </c>
      <c r="K138" s="16" t="s">
        <v>461</v>
      </c>
      <c r="L138" s="5">
        <v>2020</v>
      </c>
      <c r="M138" s="59">
        <v>0.8</v>
      </c>
      <c r="N138" s="13">
        <v>0</v>
      </c>
      <c r="O138" s="40">
        <f t="shared" si="1"/>
        <v>0</v>
      </c>
      <c r="P138" s="16" t="s">
        <v>56</v>
      </c>
      <c r="Q138" s="58" t="s">
        <v>589</v>
      </c>
      <c r="R138" s="16" t="s">
        <v>590</v>
      </c>
      <c r="S138" s="6">
        <v>44472</v>
      </c>
      <c r="T138" s="6">
        <v>44469</v>
      </c>
      <c r="U138" s="55" t="s">
        <v>636</v>
      </c>
    </row>
    <row r="139" spans="1:21" ht="102.75" customHeight="1" x14ac:dyDescent="0.25">
      <c r="A139" s="5">
        <v>2021</v>
      </c>
      <c r="B139" s="6">
        <v>44378</v>
      </c>
      <c r="C139" s="6">
        <v>44469</v>
      </c>
      <c r="D139" s="55" t="s">
        <v>645</v>
      </c>
      <c r="E139" s="55" t="s">
        <v>646</v>
      </c>
      <c r="F139" s="55" t="s">
        <v>456</v>
      </c>
      <c r="G139" s="56" t="s">
        <v>142</v>
      </c>
      <c r="H139" s="42" t="s">
        <v>647</v>
      </c>
      <c r="I139" s="89" t="s">
        <v>648</v>
      </c>
      <c r="J139" s="42" t="s">
        <v>103</v>
      </c>
      <c r="K139" s="16" t="s">
        <v>461</v>
      </c>
      <c r="L139" s="5">
        <v>2020</v>
      </c>
      <c r="M139" s="59">
        <v>1</v>
      </c>
      <c r="N139" s="13">
        <v>0</v>
      </c>
      <c r="O139" s="40">
        <f t="shared" si="1"/>
        <v>0</v>
      </c>
      <c r="P139" s="16" t="s">
        <v>56</v>
      </c>
      <c r="Q139" s="58" t="s">
        <v>589</v>
      </c>
      <c r="R139" s="16" t="s">
        <v>590</v>
      </c>
      <c r="S139" s="6">
        <v>44472</v>
      </c>
      <c r="T139" s="6">
        <v>44469</v>
      </c>
      <c r="U139" s="55" t="s">
        <v>636</v>
      </c>
    </row>
    <row r="140" spans="1:21" ht="100.5" customHeight="1" x14ac:dyDescent="0.25">
      <c r="A140" s="5">
        <v>2021</v>
      </c>
      <c r="B140" s="6">
        <v>44378</v>
      </c>
      <c r="C140" s="6">
        <v>44469</v>
      </c>
      <c r="D140" s="55" t="s">
        <v>645</v>
      </c>
      <c r="E140" s="55" t="s">
        <v>649</v>
      </c>
      <c r="F140" s="55" t="s">
        <v>456</v>
      </c>
      <c r="G140" s="56" t="s">
        <v>142</v>
      </c>
      <c r="H140" s="42" t="s">
        <v>650</v>
      </c>
      <c r="I140" s="89" t="s">
        <v>651</v>
      </c>
      <c r="J140" s="42" t="s">
        <v>103</v>
      </c>
      <c r="K140" s="16" t="s">
        <v>461</v>
      </c>
      <c r="L140" s="5">
        <v>2020</v>
      </c>
      <c r="M140" s="59">
        <v>1</v>
      </c>
      <c r="N140" s="13">
        <v>0</v>
      </c>
      <c r="O140" s="40">
        <f t="shared" si="1"/>
        <v>0</v>
      </c>
      <c r="P140" s="16" t="s">
        <v>56</v>
      </c>
      <c r="Q140" s="58" t="s">
        <v>589</v>
      </c>
      <c r="R140" s="16" t="s">
        <v>590</v>
      </c>
      <c r="S140" s="6">
        <v>44472</v>
      </c>
      <c r="T140" s="6">
        <v>44469</v>
      </c>
      <c r="U140" s="55" t="s">
        <v>636</v>
      </c>
    </row>
    <row r="141" spans="1:21" ht="90" x14ac:dyDescent="0.25">
      <c r="A141" s="5">
        <v>2021</v>
      </c>
      <c r="B141" s="6">
        <v>44378</v>
      </c>
      <c r="C141" s="6">
        <v>44469</v>
      </c>
      <c r="D141" s="33" t="s">
        <v>652</v>
      </c>
      <c r="E141" s="8" t="s">
        <v>653</v>
      </c>
      <c r="F141" s="62" t="s">
        <v>654</v>
      </c>
      <c r="G141" s="5" t="s">
        <v>142</v>
      </c>
      <c r="H141" s="10" t="s">
        <v>655</v>
      </c>
      <c r="I141" s="7" t="s">
        <v>922</v>
      </c>
      <c r="J141" s="10" t="s">
        <v>65</v>
      </c>
      <c r="K141" s="5" t="s">
        <v>58</v>
      </c>
      <c r="L141" s="5">
        <v>2020</v>
      </c>
      <c r="M141" s="63">
        <v>6</v>
      </c>
      <c r="N141" s="5">
        <v>6</v>
      </c>
      <c r="O141" s="12">
        <v>1</v>
      </c>
      <c r="P141" s="5" t="s">
        <v>656</v>
      </c>
      <c r="Q141" s="10" t="s">
        <v>59</v>
      </c>
      <c r="R141" s="5" t="s">
        <v>657</v>
      </c>
      <c r="S141" s="6">
        <v>44472</v>
      </c>
      <c r="T141" s="6">
        <v>44469</v>
      </c>
      <c r="U141" s="7"/>
    </row>
    <row r="142" spans="1:21" ht="105" x14ac:dyDescent="0.25">
      <c r="A142" s="5">
        <v>2021</v>
      </c>
      <c r="B142" s="6">
        <v>44378</v>
      </c>
      <c r="C142" s="6">
        <v>44469</v>
      </c>
      <c r="D142" s="33" t="s">
        <v>652</v>
      </c>
      <c r="E142" s="8" t="s">
        <v>658</v>
      </c>
      <c r="F142" s="62" t="s">
        <v>659</v>
      </c>
      <c r="G142" s="5" t="s">
        <v>142</v>
      </c>
      <c r="H142" s="10" t="s">
        <v>660</v>
      </c>
      <c r="I142" s="7" t="s">
        <v>923</v>
      </c>
      <c r="J142" s="5" t="s">
        <v>65</v>
      </c>
      <c r="K142" s="5" t="s">
        <v>58</v>
      </c>
      <c r="L142" s="5">
        <v>2020</v>
      </c>
      <c r="M142" s="63">
        <v>6</v>
      </c>
      <c r="N142" s="5">
        <v>6</v>
      </c>
      <c r="O142" s="12">
        <v>1</v>
      </c>
      <c r="P142" s="5" t="s">
        <v>656</v>
      </c>
      <c r="Q142" s="10" t="s">
        <v>59</v>
      </c>
      <c r="R142" s="5" t="s">
        <v>661</v>
      </c>
      <c r="S142" s="6">
        <v>44472</v>
      </c>
      <c r="T142" s="6">
        <v>44469</v>
      </c>
      <c r="U142" s="7"/>
    </row>
    <row r="143" spans="1:21" ht="75" x14ac:dyDescent="0.25">
      <c r="A143" s="5">
        <v>2021</v>
      </c>
      <c r="B143" s="6">
        <v>44378</v>
      </c>
      <c r="C143" s="6">
        <v>44469</v>
      </c>
      <c r="D143" s="33" t="s">
        <v>652</v>
      </c>
      <c r="E143" s="15" t="s">
        <v>662</v>
      </c>
      <c r="F143" s="7" t="s">
        <v>663</v>
      </c>
      <c r="G143" s="5" t="s">
        <v>142</v>
      </c>
      <c r="H143" s="18" t="s">
        <v>664</v>
      </c>
      <c r="I143" s="9" t="s">
        <v>924</v>
      </c>
      <c r="J143" s="5" t="s">
        <v>65</v>
      </c>
      <c r="K143" s="5" t="s">
        <v>58</v>
      </c>
      <c r="L143" s="5">
        <v>2020</v>
      </c>
      <c r="M143" s="64">
        <v>1</v>
      </c>
      <c r="N143" s="32">
        <v>0.45079999999999998</v>
      </c>
      <c r="O143" s="32">
        <v>0.45079999999999998</v>
      </c>
      <c r="P143" s="5" t="s">
        <v>57</v>
      </c>
      <c r="Q143" s="10" t="s">
        <v>59</v>
      </c>
      <c r="R143" s="5" t="s">
        <v>665</v>
      </c>
      <c r="S143" s="6">
        <v>44472</v>
      </c>
      <c r="T143" s="6">
        <v>44469</v>
      </c>
      <c r="U143" s="7"/>
    </row>
    <row r="144" spans="1:21" ht="120" x14ac:dyDescent="0.25">
      <c r="A144" s="5">
        <v>2021</v>
      </c>
      <c r="B144" s="6">
        <v>44378</v>
      </c>
      <c r="C144" s="6">
        <v>44469</v>
      </c>
      <c r="D144" s="7" t="s">
        <v>666</v>
      </c>
      <c r="E144" s="7" t="s">
        <v>667</v>
      </c>
      <c r="F144" s="9" t="s">
        <v>668</v>
      </c>
      <c r="G144" s="10" t="s">
        <v>109</v>
      </c>
      <c r="H144" s="10" t="s">
        <v>669</v>
      </c>
      <c r="I144" s="7" t="s">
        <v>670</v>
      </c>
      <c r="J144" s="10" t="s">
        <v>103</v>
      </c>
      <c r="K144" s="10" t="s">
        <v>104</v>
      </c>
      <c r="L144" s="5">
        <v>2020</v>
      </c>
      <c r="M144" s="10">
        <v>1</v>
      </c>
      <c r="N144" s="5">
        <v>1</v>
      </c>
      <c r="O144" s="65">
        <v>1</v>
      </c>
      <c r="P144" s="10" t="s">
        <v>56</v>
      </c>
      <c r="Q144" s="10" t="s">
        <v>671</v>
      </c>
      <c r="R144" s="5" t="s">
        <v>672</v>
      </c>
      <c r="S144" s="6">
        <v>44472</v>
      </c>
      <c r="T144" s="6">
        <v>44469</v>
      </c>
      <c r="U144" s="7" t="s">
        <v>673</v>
      </c>
    </row>
    <row r="145" spans="1:21" ht="87.75" customHeight="1" x14ac:dyDescent="0.25">
      <c r="A145" s="5">
        <v>2021</v>
      </c>
      <c r="B145" s="6">
        <v>44378</v>
      </c>
      <c r="C145" s="6">
        <v>44469</v>
      </c>
      <c r="D145" s="7" t="s">
        <v>666</v>
      </c>
      <c r="E145" s="7" t="s">
        <v>674</v>
      </c>
      <c r="F145" s="9" t="s">
        <v>675</v>
      </c>
      <c r="G145" s="10" t="s">
        <v>109</v>
      </c>
      <c r="H145" s="10" t="s">
        <v>676</v>
      </c>
      <c r="I145" s="7" t="s">
        <v>677</v>
      </c>
      <c r="J145" s="10" t="s">
        <v>678</v>
      </c>
      <c r="K145" s="10" t="s">
        <v>104</v>
      </c>
      <c r="L145" s="5">
        <v>2020</v>
      </c>
      <c r="M145" s="10">
        <v>1</v>
      </c>
      <c r="N145" s="5">
        <v>0</v>
      </c>
      <c r="O145" s="65">
        <v>0</v>
      </c>
      <c r="P145" s="10" t="s">
        <v>56</v>
      </c>
      <c r="Q145" s="10" t="s">
        <v>671</v>
      </c>
      <c r="R145" s="5" t="s">
        <v>672</v>
      </c>
      <c r="S145" s="6">
        <v>44472</v>
      </c>
      <c r="T145" s="6">
        <v>44469</v>
      </c>
      <c r="U145" s="7" t="s">
        <v>679</v>
      </c>
    </row>
    <row r="146" spans="1:21" ht="105" x14ac:dyDescent="0.25">
      <c r="A146" s="5">
        <v>2021</v>
      </c>
      <c r="B146" s="6">
        <v>44378</v>
      </c>
      <c r="C146" s="6">
        <v>44469</v>
      </c>
      <c r="D146" s="7" t="s">
        <v>666</v>
      </c>
      <c r="E146" s="7" t="s">
        <v>680</v>
      </c>
      <c r="F146" s="9" t="s">
        <v>681</v>
      </c>
      <c r="G146" s="10" t="s">
        <v>142</v>
      </c>
      <c r="H146" s="10" t="s">
        <v>682</v>
      </c>
      <c r="I146" s="7" t="s">
        <v>683</v>
      </c>
      <c r="J146" s="10" t="s">
        <v>678</v>
      </c>
      <c r="K146" s="10" t="s">
        <v>104</v>
      </c>
      <c r="L146" s="5">
        <v>2020</v>
      </c>
      <c r="M146" s="10">
        <v>1</v>
      </c>
      <c r="N146" s="5">
        <v>1</v>
      </c>
      <c r="O146" s="65">
        <v>1</v>
      </c>
      <c r="P146" s="10" t="s">
        <v>56</v>
      </c>
      <c r="Q146" s="10" t="s">
        <v>671</v>
      </c>
      <c r="R146" s="5" t="s">
        <v>672</v>
      </c>
      <c r="S146" s="6">
        <v>44472</v>
      </c>
      <c r="T146" s="6">
        <v>44469</v>
      </c>
      <c r="U146" s="7" t="s">
        <v>684</v>
      </c>
    </row>
    <row r="147" spans="1:21" ht="98.25" customHeight="1" x14ac:dyDescent="0.25">
      <c r="A147" s="5">
        <v>2021</v>
      </c>
      <c r="B147" s="6">
        <v>44378</v>
      </c>
      <c r="C147" s="6">
        <v>44469</v>
      </c>
      <c r="D147" s="7" t="s">
        <v>666</v>
      </c>
      <c r="E147" s="7" t="s">
        <v>685</v>
      </c>
      <c r="F147" s="9" t="s">
        <v>686</v>
      </c>
      <c r="G147" s="10" t="s">
        <v>142</v>
      </c>
      <c r="H147" s="10" t="s">
        <v>687</v>
      </c>
      <c r="I147" s="7" t="s">
        <v>688</v>
      </c>
      <c r="J147" s="10" t="s">
        <v>103</v>
      </c>
      <c r="K147" s="10" t="s">
        <v>104</v>
      </c>
      <c r="L147" s="5">
        <v>2020</v>
      </c>
      <c r="M147" s="66">
        <v>0.25</v>
      </c>
      <c r="N147" s="67">
        <v>0.1</v>
      </c>
      <c r="O147" s="66">
        <v>0.4</v>
      </c>
      <c r="P147" s="10" t="s">
        <v>56</v>
      </c>
      <c r="Q147" s="10" t="s">
        <v>671</v>
      </c>
      <c r="R147" s="5" t="s">
        <v>672</v>
      </c>
      <c r="S147" s="6">
        <v>44472</v>
      </c>
      <c r="T147" s="6">
        <v>44469</v>
      </c>
      <c r="U147" s="7"/>
    </row>
    <row r="148" spans="1:21" ht="93" customHeight="1" x14ac:dyDescent="0.25">
      <c r="A148" s="5">
        <v>2021</v>
      </c>
      <c r="B148" s="6">
        <v>44378</v>
      </c>
      <c r="C148" s="6">
        <v>44469</v>
      </c>
      <c r="D148" s="7" t="s">
        <v>666</v>
      </c>
      <c r="E148" s="7" t="s">
        <v>689</v>
      </c>
      <c r="F148" s="9" t="s">
        <v>690</v>
      </c>
      <c r="G148" s="10" t="s">
        <v>142</v>
      </c>
      <c r="H148" s="10" t="s">
        <v>691</v>
      </c>
      <c r="I148" s="7" t="s">
        <v>692</v>
      </c>
      <c r="J148" s="10" t="s">
        <v>103</v>
      </c>
      <c r="K148" s="10" t="s">
        <v>104</v>
      </c>
      <c r="L148" s="5">
        <v>2020</v>
      </c>
      <c r="M148" s="10">
        <v>4</v>
      </c>
      <c r="N148" s="5">
        <v>2</v>
      </c>
      <c r="O148" s="65">
        <v>0.5</v>
      </c>
      <c r="P148" s="10" t="s">
        <v>56</v>
      </c>
      <c r="Q148" s="10" t="s">
        <v>671</v>
      </c>
      <c r="R148" s="5" t="s">
        <v>672</v>
      </c>
      <c r="S148" s="6">
        <v>44472</v>
      </c>
      <c r="T148" s="6">
        <v>44469</v>
      </c>
      <c r="U148" s="7"/>
    </row>
    <row r="149" spans="1:21" ht="94.5" customHeight="1" x14ac:dyDescent="0.25">
      <c r="A149" s="5">
        <v>2021</v>
      </c>
      <c r="B149" s="6">
        <v>44378</v>
      </c>
      <c r="C149" s="6">
        <v>44469</v>
      </c>
      <c r="D149" s="7" t="s">
        <v>666</v>
      </c>
      <c r="E149" s="7" t="s">
        <v>693</v>
      </c>
      <c r="F149" s="9" t="s">
        <v>694</v>
      </c>
      <c r="G149" s="10" t="s">
        <v>142</v>
      </c>
      <c r="H149" s="10" t="s">
        <v>695</v>
      </c>
      <c r="I149" s="7" t="s">
        <v>696</v>
      </c>
      <c r="J149" s="10" t="s">
        <v>103</v>
      </c>
      <c r="K149" s="10" t="s">
        <v>104</v>
      </c>
      <c r="L149" s="5">
        <v>2020</v>
      </c>
      <c r="M149" s="10">
        <v>150</v>
      </c>
      <c r="N149" s="5">
        <v>60</v>
      </c>
      <c r="O149" s="65">
        <v>0.4</v>
      </c>
      <c r="P149" s="10" t="s">
        <v>56</v>
      </c>
      <c r="Q149" s="10" t="s">
        <v>671</v>
      </c>
      <c r="R149" s="5" t="s">
        <v>672</v>
      </c>
      <c r="S149" s="6">
        <v>44472</v>
      </c>
      <c r="T149" s="6">
        <v>44469</v>
      </c>
      <c r="U149" s="7"/>
    </row>
    <row r="150" spans="1:21" ht="99.75" customHeight="1" x14ac:dyDescent="0.25">
      <c r="A150" s="5">
        <v>2021</v>
      </c>
      <c r="B150" s="6">
        <v>44378</v>
      </c>
      <c r="C150" s="6">
        <v>44469</v>
      </c>
      <c r="D150" s="7" t="s">
        <v>666</v>
      </c>
      <c r="E150" s="7" t="s">
        <v>697</v>
      </c>
      <c r="F150" s="9" t="s">
        <v>698</v>
      </c>
      <c r="G150" s="10" t="s">
        <v>142</v>
      </c>
      <c r="H150" s="10" t="s">
        <v>699</v>
      </c>
      <c r="I150" s="7" t="s">
        <v>700</v>
      </c>
      <c r="J150" s="10" t="s">
        <v>103</v>
      </c>
      <c r="K150" s="10" t="s">
        <v>104</v>
      </c>
      <c r="L150" s="5">
        <v>2020</v>
      </c>
      <c r="M150" s="68">
        <v>10</v>
      </c>
      <c r="N150" s="63">
        <v>5</v>
      </c>
      <c r="O150" s="65">
        <v>0.5</v>
      </c>
      <c r="P150" s="10" t="s">
        <v>56</v>
      </c>
      <c r="Q150" s="10" t="s">
        <v>671</v>
      </c>
      <c r="R150" s="5" t="s">
        <v>672</v>
      </c>
      <c r="S150" s="6">
        <v>44472</v>
      </c>
      <c r="T150" s="6">
        <v>44469</v>
      </c>
      <c r="U150" s="7" t="s">
        <v>701</v>
      </c>
    </row>
    <row r="151" spans="1:21" ht="98.25" customHeight="1" x14ac:dyDescent="0.25">
      <c r="A151" s="5">
        <v>2021</v>
      </c>
      <c r="B151" s="6">
        <v>44378</v>
      </c>
      <c r="C151" s="6">
        <v>44469</v>
      </c>
      <c r="D151" s="7" t="s">
        <v>666</v>
      </c>
      <c r="E151" s="7" t="s">
        <v>702</v>
      </c>
      <c r="F151" s="9" t="s">
        <v>703</v>
      </c>
      <c r="G151" s="10" t="s">
        <v>142</v>
      </c>
      <c r="H151" s="10" t="s">
        <v>704</v>
      </c>
      <c r="I151" s="7" t="s">
        <v>705</v>
      </c>
      <c r="J151" s="10" t="s">
        <v>103</v>
      </c>
      <c r="K151" s="10" t="s">
        <v>104</v>
      </c>
      <c r="L151" s="5">
        <v>2020</v>
      </c>
      <c r="M151" s="10">
        <v>4</v>
      </c>
      <c r="N151" s="5">
        <v>2.15</v>
      </c>
      <c r="O151" s="65">
        <v>0.53749999999999998</v>
      </c>
      <c r="P151" s="10" t="s">
        <v>56</v>
      </c>
      <c r="Q151" s="10" t="s">
        <v>671</v>
      </c>
      <c r="R151" s="5" t="s">
        <v>672</v>
      </c>
      <c r="S151" s="6">
        <v>44472</v>
      </c>
      <c r="T151" s="6">
        <v>44469</v>
      </c>
      <c r="U151" s="7"/>
    </row>
    <row r="152" spans="1:21" ht="98.25" customHeight="1" x14ac:dyDescent="0.25">
      <c r="A152" s="5">
        <v>2021</v>
      </c>
      <c r="B152" s="6">
        <v>44378</v>
      </c>
      <c r="C152" s="6">
        <v>44469</v>
      </c>
      <c r="D152" s="7" t="s">
        <v>666</v>
      </c>
      <c r="E152" s="7" t="s">
        <v>706</v>
      </c>
      <c r="F152" s="9" t="s">
        <v>707</v>
      </c>
      <c r="G152" s="10" t="s">
        <v>142</v>
      </c>
      <c r="H152" s="10" t="s">
        <v>708</v>
      </c>
      <c r="I152" s="7" t="s">
        <v>709</v>
      </c>
      <c r="J152" s="10" t="s">
        <v>103</v>
      </c>
      <c r="K152" s="10" t="s">
        <v>104</v>
      </c>
      <c r="L152" s="5">
        <v>2020</v>
      </c>
      <c r="M152" s="10">
        <v>2</v>
      </c>
      <c r="N152" s="5">
        <v>0</v>
      </c>
      <c r="O152" s="65">
        <v>0</v>
      </c>
      <c r="P152" s="10" t="s">
        <v>56</v>
      </c>
      <c r="Q152" s="10" t="s">
        <v>671</v>
      </c>
      <c r="R152" s="5" t="s">
        <v>672</v>
      </c>
      <c r="S152" s="6">
        <v>44472</v>
      </c>
      <c r="T152" s="6">
        <v>44469</v>
      </c>
      <c r="U152" s="7"/>
    </row>
    <row r="153" spans="1:21" ht="90" x14ac:dyDescent="0.25">
      <c r="A153" s="5">
        <v>2021</v>
      </c>
      <c r="B153" s="6">
        <v>44378</v>
      </c>
      <c r="C153" s="6">
        <v>44469</v>
      </c>
      <c r="D153" s="75" t="s">
        <v>710</v>
      </c>
      <c r="E153" s="69" t="s">
        <v>711</v>
      </c>
      <c r="F153" s="51" t="s">
        <v>712</v>
      </c>
      <c r="G153" s="43" t="s">
        <v>142</v>
      </c>
      <c r="H153" s="43" t="s">
        <v>713</v>
      </c>
      <c r="I153" s="51" t="s">
        <v>714</v>
      </c>
      <c r="J153" s="10" t="s">
        <v>103</v>
      </c>
      <c r="K153" s="18" t="s">
        <v>104</v>
      </c>
      <c r="L153" s="5">
        <v>2020</v>
      </c>
      <c r="M153" s="13">
        <v>0.15</v>
      </c>
      <c r="N153" s="70">
        <v>0</v>
      </c>
      <c r="O153" s="40">
        <v>0</v>
      </c>
      <c r="P153" s="40" t="s">
        <v>57</v>
      </c>
      <c r="Q153" s="71" t="s">
        <v>715</v>
      </c>
      <c r="R153" s="40" t="s">
        <v>716</v>
      </c>
      <c r="S153" s="6">
        <v>44472</v>
      </c>
      <c r="T153" s="6">
        <v>44469</v>
      </c>
      <c r="U153" s="9" t="s">
        <v>717</v>
      </c>
    </row>
    <row r="154" spans="1:21" ht="90" x14ac:dyDescent="0.25">
      <c r="A154" s="5">
        <v>2021</v>
      </c>
      <c r="B154" s="6">
        <v>44378</v>
      </c>
      <c r="C154" s="6">
        <v>44469</v>
      </c>
      <c r="D154" s="75" t="s">
        <v>710</v>
      </c>
      <c r="E154" s="51" t="s">
        <v>718</v>
      </c>
      <c r="F154" s="9" t="s">
        <v>719</v>
      </c>
      <c r="G154" s="43" t="s">
        <v>200</v>
      </c>
      <c r="H154" s="43" t="s">
        <v>720</v>
      </c>
      <c r="I154" s="51" t="s">
        <v>721</v>
      </c>
      <c r="J154" s="10" t="s">
        <v>103</v>
      </c>
      <c r="K154" s="18" t="s">
        <v>104</v>
      </c>
      <c r="L154" s="5">
        <v>2020</v>
      </c>
      <c r="M154" s="16">
        <v>8</v>
      </c>
      <c r="N154" s="41">
        <v>3</v>
      </c>
      <c r="O154" s="40">
        <v>0.375</v>
      </c>
      <c r="P154" s="40" t="s">
        <v>56</v>
      </c>
      <c r="Q154" s="71" t="s">
        <v>722</v>
      </c>
      <c r="R154" s="40" t="s">
        <v>716</v>
      </c>
      <c r="S154" s="6">
        <v>44472</v>
      </c>
      <c r="T154" s="6">
        <v>44469</v>
      </c>
      <c r="U154" s="9"/>
    </row>
    <row r="155" spans="1:21" ht="120" x14ac:dyDescent="0.25">
      <c r="A155" s="5">
        <v>2021</v>
      </c>
      <c r="B155" s="6">
        <v>44378</v>
      </c>
      <c r="C155" s="6">
        <v>44469</v>
      </c>
      <c r="D155" s="75" t="s">
        <v>710</v>
      </c>
      <c r="E155" s="51" t="s">
        <v>723</v>
      </c>
      <c r="F155" s="51" t="s">
        <v>724</v>
      </c>
      <c r="G155" s="43" t="s">
        <v>142</v>
      </c>
      <c r="H155" s="43" t="s">
        <v>725</v>
      </c>
      <c r="I155" s="51" t="s">
        <v>726</v>
      </c>
      <c r="J155" s="10" t="s">
        <v>103</v>
      </c>
      <c r="K155" s="18" t="s">
        <v>104</v>
      </c>
      <c r="L155" s="5">
        <v>2020</v>
      </c>
      <c r="M155" s="13">
        <v>0.5</v>
      </c>
      <c r="N155" s="70">
        <v>0.1444</v>
      </c>
      <c r="O155" s="40">
        <v>0.2888</v>
      </c>
      <c r="P155" s="40" t="s">
        <v>57</v>
      </c>
      <c r="Q155" s="71" t="s">
        <v>727</v>
      </c>
      <c r="R155" s="40" t="s">
        <v>716</v>
      </c>
      <c r="S155" s="6">
        <v>44472</v>
      </c>
      <c r="T155" s="6">
        <v>44469</v>
      </c>
      <c r="U155" s="9"/>
    </row>
    <row r="156" spans="1:21" ht="90" x14ac:dyDescent="0.25">
      <c r="A156" s="5">
        <v>2021</v>
      </c>
      <c r="B156" s="6">
        <v>44378</v>
      </c>
      <c r="C156" s="6">
        <v>44469</v>
      </c>
      <c r="D156" s="75" t="s">
        <v>710</v>
      </c>
      <c r="E156" s="69" t="s">
        <v>728</v>
      </c>
      <c r="F156" s="51" t="s">
        <v>729</v>
      </c>
      <c r="G156" s="43" t="s">
        <v>142</v>
      </c>
      <c r="H156" s="43" t="s">
        <v>730</v>
      </c>
      <c r="I156" s="51" t="s">
        <v>731</v>
      </c>
      <c r="J156" s="10" t="s">
        <v>103</v>
      </c>
      <c r="K156" s="18" t="s">
        <v>104</v>
      </c>
      <c r="L156" s="5">
        <v>2020</v>
      </c>
      <c r="M156" s="16">
        <v>1</v>
      </c>
      <c r="N156" s="41">
        <v>0</v>
      </c>
      <c r="O156" s="70">
        <v>0</v>
      </c>
      <c r="P156" s="40" t="s">
        <v>57</v>
      </c>
      <c r="Q156" s="71" t="s">
        <v>732</v>
      </c>
      <c r="R156" s="40" t="s">
        <v>716</v>
      </c>
      <c r="S156" s="6">
        <v>44472</v>
      </c>
      <c r="T156" s="6">
        <v>44469</v>
      </c>
      <c r="U156" s="9" t="s">
        <v>733</v>
      </c>
    </row>
    <row r="157" spans="1:21" ht="90" x14ac:dyDescent="0.25">
      <c r="A157" s="5">
        <v>2021</v>
      </c>
      <c r="B157" s="6">
        <v>44378</v>
      </c>
      <c r="C157" s="6">
        <v>44469</v>
      </c>
      <c r="D157" s="75" t="s">
        <v>710</v>
      </c>
      <c r="E157" s="51" t="s">
        <v>734</v>
      </c>
      <c r="F157" s="9" t="s">
        <v>735</v>
      </c>
      <c r="G157" s="43" t="s">
        <v>142</v>
      </c>
      <c r="H157" s="43" t="s">
        <v>736</v>
      </c>
      <c r="I157" s="51" t="s">
        <v>737</v>
      </c>
      <c r="J157" s="10" t="s">
        <v>103</v>
      </c>
      <c r="K157" s="18" t="s">
        <v>104</v>
      </c>
      <c r="L157" s="5">
        <v>2020</v>
      </c>
      <c r="M157" s="13">
        <v>0.8</v>
      </c>
      <c r="N157" s="13">
        <v>1</v>
      </c>
      <c r="O157" s="13">
        <v>1.25</v>
      </c>
      <c r="P157" s="40" t="s">
        <v>56</v>
      </c>
      <c r="Q157" s="71" t="s">
        <v>738</v>
      </c>
      <c r="R157" s="40" t="s">
        <v>716</v>
      </c>
      <c r="S157" s="6">
        <v>44472</v>
      </c>
      <c r="T157" s="6">
        <v>44469</v>
      </c>
      <c r="U157" s="9"/>
    </row>
    <row r="158" spans="1:21" ht="120" x14ac:dyDescent="0.25">
      <c r="A158" s="5">
        <v>2021</v>
      </c>
      <c r="B158" s="6">
        <v>44378</v>
      </c>
      <c r="C158" s="6">
        <v>44469</v>
      </c>
      <c r="D158" s="75" t="s">
        <v>710</v>
      </c>
      <c r="E158" s="9" t="s">
        <v>739</v>
      </c>
      <c r="F158" s="9" t="s">
        <v>740</v>
      </c>
      <c r="G158" s="16" t="s">
        <v>200</v>
      </c>
      <c r="H158" s="18" t="s">
        <v>741</v>
      </c>
      <c r="I158" s="9" t="s">
        <v>925</v>
      </c>
      <c r="J158" s="10" t="s">
        <v>103</v>
      </c>
      <c r="K158" s="16" t="s">
        <v>104</v>
      </c>
      <c r="L158" s="5">
        <v>2020</v>
      </c>
      <c r="M158" s="61">
        <v>1</v>
      </c>
      <c r="N158" s="70">
        <v>0</v>
      </c>
      <c r="O158" s="40">
        <v>0</v>
      </c>
      <c r="P158" s="40" t="s">
        <v>56</v>
      </c>
      <c r="Q158" s="71" t="s">
        <v>742</v>
      </c>
      <c r="R158" s="40" t="s">
        <v>716</v>
      </c>
      <c r="S158" s="6">
        <v>44472</v>
      </c>
      <c r="T158" s="6">
        <v>44469</v>
      </c>
      <c r="U158" s="9" t="s">
        <v>743</v>
      </c>
    </row>
    <row r="159" spans="1:21" ht="90" x14ac:dyDescent="0.25">
      <c r="A159" s="5">
        <v>2021</v>
      </c>
      <c r="B159" s="6">
        <v>44378</v>
      </c>
      <c r="C159" s="6">
        <v>44469</v>
      </c>
      <c r="D159" s="75" t="s">
        <v>744</v>
      </c>
      <c r="E159" s="51" t="s">
        <v>745</v>
      </c>
      <c r="F159" s="49" t="s">
        <v>746</v>
      </c>
      <c r="G159" s="42" t="s">
        <v>109</v>
      </c>
      <c r="H159" s="42" t="s">
        <v>747</v>
      </c>
      <c r="I159" s="49" t="s">
        <v>748</v>
      </c>
      <c r="J159" s="42" t="s">
        <v>103</v>
      </c>
      <c r="K159" s="18" t="s">
        <v>104</v>
      </c>
      <c r="L159" s="5">
        <v>2020</v>
      </c>
      <c r="M159" s="40">
        <v>0.1</v>
      </c>
      <c r="N159" s="40">
        <v>0</v>
      </c>
      <c r="O159" s="40">
        <v>0</v>
      </c>
      <c r="P159" s="16" t="s">
        <v>56</v>
      </c>
      <c r="Q159" s="18" t="s">
        <v>145</v>
      </c>
      <c r="R159" s="16" t="s">
        <v>749</v>
      </c>
      <c r="S159" s="6">
        <v>44472</v>
      </c>
      <c r="T159" s="6">
        <v>44469</v>
      </c>
      <c r="U159" s="9" t="s">
        <v>750</v>
      </c>
    </row>
    <row r="160" spans="1:21" ht="90" x14ac:dyDescent="0.25">
      <c r="A160" s="5">
        <v>2021</v>
      </c>
      <c r="B160" s="6">
        <v>44378</v>
      </c>
      <c r="C160" s="6">
        <v>44469</v>
      </c>
      <c r="D160" s="75" t="s">
        <v>744</v>
      </c>
      <c r="E160" s="51" t="s">
        <v>751</v>
      </c>
      <c r="F160" s="49" t="s">
        <v>752</v>
      </c>
      <c r="G160" s="42" t="s">
        <v>142</v>
      </c>
      <c r="H160" s="42" t="s">
        <v>753</v>
      </c>
      <c r="I160" s="49" t="s">
        <v>754</v>
      </c>
      <c r="J160" s="42" t="s">
        <v>103</v>
      </c>
      <c r="K160" s="18" t="s">
        <v>104</v>
      </c>
      <c r="L160" s="5">
        <v>2020</v>
      </c>
      <c r="M160" s="40">
        <v>1</v>
      </c>
      <c r="N160" s="40">
        <v>0.8</v>
      </c>
      <c r="O160" s="40">
        <v>0.8</v>
      </c>
      <c r="P160" s="16" t="s">
        <v>56</v>
      </c>
      <c r="Q160" s="18" t="s">
        <v>145</v>
      </c>
      <c r="R160" s="16" t="s">
        <v>749</v>
      </c>
      <c r="S160" s="6">
        <v>44472</v>
      </c>
      <c r="T160" s="6">
        <v>44469</v>
      </c>
      <c r="U160" s="9" t="s">
        <v>755</v>
      </c>
    </row>
    <row r="161" spans="1:21" ht="75" x14ac:dyDescent="0.25">
      <c r="A161" s="5">
        <v>2021</v>
      </c>
      <c r="B161" s="6">
        <v>44378</v>
      </c>
      <c r="C161" s="6">
        <v>44469</v>
      </c>
      <c r="D161" s="75" t="s">
        <v>744</v>
      </c>
      <c r="E161" s="49" t="s">
        <v>756</v>
      </c>
      <c r="F161" s="49" t="s">
        <v>757</v>
      </c>
      <c r="G161" s="42" t="s">
        <v>142</v>
      </c>
      <c r="H161" s="42" t="s">
        <v>758</v>
      </c>
      <c r="I161" s="49" t="s">
        <v>759</v>
      </c>
      <c r="J161" s="42" t="s">
        <v>103</v>
      </c>
      <c r="K161" s="18" t="s">
        <v>104</v>
      </c>
      <c r="L161" s="5">
        <v>2020</v>
      </c>
      <c r="M161" s="40">
        <v>1</v>
      </c>
      <c r="N161" s="40">
        <v>0.1</v>
      </c>
      <c r="O161" s="40">
        <v>0.5</v>
      </c>
      <c r="P161" s="16" t="s">
        <v>56</v>
      </c>
      <c r="Q161" s="18" t="s">
        <v>145</v>
      </c>
      <c r="R161" s="16" t="s">
        <v>749</v>
      </c>
      <c r="S161" s="6">
        <v>44472</v>
      </c>
      <c r="T161" s="6">
        <v>44469</v>
      </c>
      <c r="U161" s="9" t="s">
        <v>760</v>
      </c>
    </row>
    <row r="162" spans="1:21" ht="105" x14ac:dyDescent="0.25">
      <c r="A162" s="5">
        <v>2021</v>
      </c>
      <c r="B162" s="6">
        <v>44378</v>
      </c>
      <c r="C162" s="6">
        <v>44469</v>
      </c>
      <c r="D162" s="75" t="s">
        <v>744</v>
      </c>
      <c r="E162" s="51" t="s">
        <v>761</v>
      </c>
      <c r="F162" s="49" t="s">
        <v>762</v>
      </c>
      <c r="G162" s="42" t="s">
        <v>142</v>
      </c>
      <c r="H162" s="42" t="s">
        <v>763</v>
      </c>
      <c r="I162" s="49" t="s">
        <v>764</v>
      </c>
      <c r="J162" s="42" t="s">
        <v>103</v>
      </c>
      <c r="K162" s="18" t="s">
        <v>104</v>
      </c>
      <c r="L162" s="5">
        <v>2020</v>
      </c>
      <c r="M162" s="40">
        <v>0.2</v>
      </c>
      <c r="N162" s="40">
        <v>0.18859999999999999</v>
      </c>
      <c r="O162" s="40">
        <v>0.62860000000000005</v>
      </c>
      <c r="P162" s="16" t="s">
        <v>56</v>
      </c>
      <c r="Q162" s="18" t="s">
        <v>145</v>
      </c>
      <c r="R162" s="16" t="s">
        <v>749</v>
      </c>
      <c r="S162" s="6">
        <v>44472</v>
      </c>
      <c r="T162" s="6">
        <v>44469</v>
      </c>
      <c r="U162" s="9" t="s">
        <v>765</v>
      </c>
    </row>
    <row r="163" spans="1:21" ht="145.5" customHeight="1" x14ac:dyDescent="0.25">
      <c r="A163" s="5">
        <v>2021</v>
      </c>
      <c r="B163" s="6">
        <v>44378</v>
      </c>
      <c r="C163" s="6">
        <v>44469</v>
      </c>
      <c r="D163" s="85" t="s">
        <v>766</v>
      </c>
      <c r="E163" s="62" t="s">
        <v>767</v>
      </c>
      <c r="F163" s="62" t="s">
        <v>768</v>
      </c>
      <c r="G163" s="35" t="s">
        <v>142</v>
      </c>
      <c r="H163" s="45" t="s">
        <v>769</v>
      </c>
      <c r="I163" s="62" t="s">
        <v>926</v>
      </c>
      <c r="J163" s="42" t="s">
        <v>103</v>
      </c>
      <c r="K163" s="45" t="s">
        <v>104</v>
      </c>
      <c r="L163" s="5">
        <v>2020</v>
      </c>
      <c r="M163" s="72">
        <v>0.8</v>
      </c>
      <c r="N163" s="72">
        <v>0</v>
      </c>
      <c r="O163" s="72">
        <v>0</v>
      </c>
      <c r="P163" s="35" t="s">
        <v>56</v>
      </c>
      <c r="Q163" s="45" t="s">
        <v>145</v>
      </c>
      <c r="R163" s="35" t="s">
        <v>770</v>
      </c>
      <c r="S163" s="6">
        <v>44472</v>
      </c>
      <c r="T163" s="6">
        <v>44469</v>
      </c>
      <c r="U163" s="7" t="s">
        <v>771</v>
      </c>
    </row>
    <row r="164" spans="1:21" ht="136.5" customHeight="1" x14ac:dyDescent="0.25">
      <c r="A164" s="5">
        <v>2021</v>
      </c>
      <c r="B164" s="6">
        <v>44378</v>
      </c>
      <c r="C164" s="6">
        <v>44469</v>
      </c>
      <c r="D164" s="85" t="s">
        <v>766</v>
      </c>
      <c r="E164" s="19" t="s">
        <v>772</v>
      </c>
      <c r="F164" s="19" t="s">
        <v>773</v>
      </c>
      <c r="G164" s="35" t="s">
        <v>774</v>
      </c>
      <c r="H164" s="45" t="s">
        <v>775</v>
      </c>
      <c r="I164" s="62" t="s">
        <v>927</v>
      </c>
      <c r="J164" s="42" t="s">
        <v>103</v>
      </c>
      <c r="K164" s="45" t="s">
        <v>104</v>
      </c>
      <c r="L164" s="5">
        <v>2020</v>
      </c>
      <c r="M164" s="72">
        <v>0.8</v>
      </c>
      <c r="N164" s="72">
        <v>1</v>
      </c>
      <c r="O164" s="72">
        <v>1.25</v>
      </c>
      <c r="P164" s="35" t="s">
        <v>56</v>
      </c>
      <c r="Q164" s="45" t="s">
        <v>145</v>
      </c>
      <c r="R164" s="35" t="s">
        <v>776</v>
      </c>
      <c r="S164" s="6">
        <v>44472</v>
      </c>
      <c r="T164" s="6">
        <v>44469</v>
      </c>
      <c r="U164" s="7"/>
    </row>
    <row r="165" spans="1:21" ht="132.75" customHeight="1" x14ac:dyDescent="0.25">
      <c r="A165" s="5">
        <v>2021</v>
      </c>
      <c r="B165" s="6">
        <v>44378</v>
      </c>
      <c r="C165" s="6">
        <v>44469</v>
      </c>
      <c r="D165" s="85" t="s">
        <v>766</v>
      </c>
      <c r="E165" s="19" t="s">
        <v>777</v>
      </c>
      <c r="F165" s="19" t="s">
        <v>778</v>
      </c>
      <c r="G165" s="35" t="s">
        <v>774</v>
      </c>
      <c r="H165" s="45" t="s">
        <v>779</v>
      </c>
      <c r="I165" s="62" t="s">
        <v>928</v>
      </c>
      <c r="J165" s="42" t="s">
        <v>103</v>
      </c>
      <c r="K165" s="45" t="s">
        <v>104</v>
      </c>
      <c r="L165" s="5">
        <v>2020</v>
      </c>
      <c r="M165" s="73">
        <v>62</v>
      </c>
      <c r="N165" s="35">
        <v>0</v>
      </c>
      <c r="O165" s="72">
        <v>0</v>
      </c>
      <c r="P165" s="35" t="s">
        <v>56</v>
      </c>
      <c r="Q165" s="45" t="s">
        <v>145</v>
      </c>
      <c r="R165" s="35" t="s">
        <v>776</v>
      </c>
      <c r="S165" s="6">
        <v>44472</v>
      </c>
      <c r="T165" s="6">
        <v>44469</v>
      </c>
      <c r="U165" s="7" t="s">
        <v>780</v>
      </c>
    </row>
    <row r="166" spans="1:21" ht="148.5" customHeight="1" x14ac:dyDescent="0.25">
      <c r="A166" s="5">
        <v>2021</v>
      </c>
      <c r="B166" s="6">
        <v>44378</v>
      </c>
      <c r="C166" s="6">
        <v>44469</v>
      </c>
      <c r="D166" s="9" t="s">
        <v>781</v>
      </c>
      <c r="E166" s="9" t="s">
        <v>782</v>
      </c>
      <c r="F166" s="9" t="s">
        <v>783</v>
      </c>
      <c r="G166" s="9" t="s">
        <v>109</v>
      </c>
      <c r="H166" s="18" t="s">
        <v>784</v>
      </c>
      <c r="I166" s="9" t="s">
        <v>929</v>
      </c>
      <c r="J166" s="42" t="s">
        <v>103</v>
      </c>
      <c r="K166" s="18" t="s">
        <v>104</v>
      </c>
      <c r="L166" s="5">
        <v>2020</v>
      </c>
      <c r="M166" s="18">
        <v>2</v>
      </c>
      <c r="N166" s="18">
        <v>0</v>
      </c>
      <c r="O166" s="74">
        <v>0</v>
      </c>
      <c r="P166" s="16" t="s">
        <v>56</v>
      </c>
      <c r="Q166" s="18" t="s">
        <v>145</v>
      </c>
      <c r="R166" s="16" t="s">
        <v>785</v>
      </c>
      <c r="S166" s="6">
        <v>44472</v>
      </c>
      <c r="T166" s="6">
        <v>44469</v>
      </c>
      <c r="U166" s="9" t="s">
        <v>786</v>
      </c>
    </row>
    <row r="167" spans="1:21" ht="135" x14ac:dyDescent="0.25">
      <c r="A167" s="5">
        <v>2021</v>
      </c>
      <c r="B167" s="6">
        <v>44378</v>
      </c>
      <c r="C167" s="6">
        <v>44469</v>
      </c>
      <c r="D167" s="9" t="s">
        <v>781</v>
      </c>
      <c r="E167" s="9" t="s">
        <v>787</v>
      </c>
      <c r="F167" s="9" t="s">
        <v>788</v>
      </c>
      <c r="G167" s="75" t="s">
        <v>109</v>
      </c>
      <c r="H167" s="18" t="s">
        <v>789</v>
      </c>
      <c r="I167" s="9" t="s">
        <v>930</v>
      </c>
      <c r="J167" s="42" t="s">
        <v>103</v>
      </c>
      <c r="K167" s="16" t="s">
        <v>790</v>
      </c>
      <c r="L167" s="5">
        <v>2020</v>
      </c>
      <c r="M167" s="39">
        <v>24000</v>
      </c>
      <c r="N167" s="39">
        <v>8348</v>
      </c>
      <c r="O167" s="40">
        <v>0.3478</v>
      </c>
      <c r="P167" s="16" t="s">
        <v>56</v>
      </c>
      <c r="Q167" s="18" t="s">
        <v>145</v>
      </c>
      <c r="R167" s="16" t="s">
        <v>785</v>
      </c>
      <c r="S167" s="6">
        <v>44472</v>
      </c>
      <c r="T167" s="6">
        <v>44469</v>
      </c>
      <c r="U167" s="9" t="s">
        <v>791</v>
      </c>
    </row>
    <row r="168" spans="1:21" ht="90" x14ac:dyDescent="0.25">
      <c r="A168" s="5">
        <v>2021</v>
      </c>
      <c r="B168" s="6">
        <v>44378</v>
      </c>
      <c r="C168" s="6">
        <v>44469</v>
      </c>
      <c r="D168" s="9" t="s">
        <v>781</v>
      </c>
      <c r="E168" s="49" t="s">
        <v>792</v>
      </c>
      <c r="F168" s="49" t="s">
        <v>793</v>
      </c>
      <c r="G168" s="75" t="s">
        <v>109</v>
      </c>
      <c r="H168" s="18" t="s">
        <v>794</v>
      </c>
      <c r="I168" s="9" t="s">
        <v>931</v>
      </c>
      <c r="J168" s="18" t="s">
        <v>937</v>
      </c>
      <c r="K168" s="18" t="s">
        <v>104</v>
      </c>
      <c r="L168" s="5">
        <v>2020</v>
      </c>
      <c r="M168" s="39">
        <v>80</v>
      </c>
      <c r="N168" s="39">
        <v>80</v>
      </c>
      <c r="O168" s="40">
        <v>1</v>
      </c>
      <c r="P168" s="16" t="s">
        <v>56</v>
      </c>
      <c r="Q168" s="18" t="s">
        <v>145</v>
      </c>
      <c r="R168" s="16" t="s">
        <v>785</v>
      </c>
      <c r="S168" s="6">
        <v>44472</v>
      </c>
      <c r="T168" s="6">
        <v>44469</v>
      </c>
      <c r="U168" s="9"/>
    </row>
    <row r="169" spans="1:21" ht="75" x14ac:dyDescent="0.25">
      <c r="A169" s="5">
        <v>2021</v>
      </c>
      <c r="B169" s="6">
        <v>44378</v>
      </c>
      <c r="C169" s="6">
        <v>44469</v>
      </c>
      <c r="D169" s="9" t="s">
        <v>781</v>
      </c>
      <c r="E169" s="49" t="s">
        <v>795</v>
      </c>
      <c r="F169" s="49" t="s">
        <v>796</v>
      </c>
      <c r="G169" s="75" t="s">
        <v>774</v>
      </c>
      <c r="H169" s="42" t="s">
        <v>797</v>
      </c>
      <c r="I169" s="49" t="s">
        <v>798</v>
      </c>
      <c r="J169" s="42" t="s">
        <v>103</v>
      </c>
      <c r="K169" s="18" t="s">
        <v>104</v>
      </c>
      <c r="L169" s="5">
        <v>2020</v>
      </c>
      <c r="M169" s="16">
        <v>23</v>
      </c>
      <c r="N169" s="16">
        <v>23</v>
      </c>
      <c r="O169" s="40">
        <v>1</v>
      </c>
      <c r="P169" s="16" t="s">
        <v>56</v>
      </c>
      <c r="Q169" s="18" t="s">
        <v>145</v>
      </c>
      <c r="R169" s="16" t="s">
        <v>785</v>
      </c>
      <c r="S169" s="6">
        <v>44472</v>
      </c>
      <c r="T169" s="6">
        <v>44469</v>
      </c>
      <c r="U169" s="9"/>
    </row>
    <row r="170" spans="1:21" ht="120" x14ac:dyDescent="0.25">
      <c r="A170" s="5">
        <v>2021</v>
      </c>
      <c r="B170" s="6">
        <v>44378</v>
      </c>
      <c r="C170" s="6">
        <v>44469</v>
      </c>
      <c r="D170" s="62" t="s">
        <v>799</v>
      </c>
      <c r="E170" s="62" t="s">
        <v>800</v>
      </c>
      <c r="F170" s="62" t="s">
        <v>801</v>
      </c>
      <c r="G170" s="45" t="s">
        <v>109</v>
      </c>
      <c r="H170" s="45" t="s">
        <v>802</v>
      </c>
      <c r="I170" s="62" t="s">
        <v>932</v>
      </c>
      <c r="J170" s="42" t="s">
        <v>103</v>
      </c>
      <c r="K170" s="45" t="s">
        <v>803</v>
      </c>
      <c r="L170" s="5">
        <v>2020</v>
      </c>
      <c r="M170" s="76">
        <v>1800</v>
      </c>
      <c r="N170" s="77">
        <v>259</v>
      </c>
      <c r="O170" s="72" t="s">
        <v>804</v>
      </c>
      <c r="P170" s="35" t="s">
        <v>56</v>
      </c>
      <c r="Q170" s="45" t="s">
        <v>805</v>
      </c>
      <c r="R170" s="35" t="s">
        <v>806</v>
      </c>
      <c r="S170" s="6">
        <v>44472</v>
      </c>
      <c r="T170" s="6">
        <v>44469</v>
      </c>
      <c r="U170" s="7"/>
    </row>
    <row r="171" spans="1:21" ht="135" x14ac:dyDescent="0.25">
      <c r="A171" s="5">
        <v>2021</v>
      </c>
      <c r="B171" s="6">
        <v>44378</v>
      </c>
      <c r="C171" s="6">
        <v>44469</v>
      </c>
      <c r="D171" s="62" t="s">
        <v>799</v>
      </c>
      <c r="E171" s="62" t="s">
        <v>807</v>
      </c>
      <c r="F171" s="62" t="s">
        <v>808</v>
      </c>
      <c r="G171" s="35" t="s">
        <v>109</v>
      </c>
      <c r="H171" s="45" t="s">
        <v>809</v>
      </c>
      <c r="I171" s="62" t="s">
        <v>933</v>
      </c>
      <c r="J171" s="42" t="s">
        <v>103</v>
      </c>
      <c r="K171" s="45" t="s">
        <v>803</v>
      </c>
      <c r="L171" s="5">
        <v>2020</v>
      </c>
      <c r="M171" s="76">
        <v>1500</v>
      </c>
      <c r="N171" s="78">
        <v>2457</v>
      </c>
      <c r="O171" s="79">
        <v>1.6379999999999999</v>
      </c>
      <c r="P171" s="35" t="s">
        <v>56</v>
      </c>
      <c r="Q171" s="45" t="s">
        <v>810</v>
      </c>
      <c r="R171" s="35" t="s">
        <v>806</v>
      </c>
      <c r="S171" s="6">
        <v>44472</v>
      </c>
      <c r="T171" s="6">
        <v>44469</v>
      </c>
      <c r="U171" s="7" t="s">
        <v>811</v>
      </c>
    </row>
    <row r="172" spans="1:21" ht="150" x14ac:dyDescent="0.25">
      <c r="A172" s="5">
        <v>2021</v>
      </c>
      <c r="B172" s="6">
        <v>44378</v>
      </c>
      <c r="C172" s="6">
        <v>44469</v>
      </c>
      <c r="D172" s="7" t="s">
        <v>812</v>
      </c>
      <c r="E172" s="7" t="s">
        <v>813</v>
      </c>
      <c r="F172" s="9" t="s">
        <v>814</v>
      </c>
      <c r="G172" s="5" t="s">
        <v>109</v>
      </c>
      <c r="H172" s="10" t="s">
        <v>815</v>
      </c>
      <c r="I172" s="7" t="s">
        <v>816</v>
      </c>
      <c r="J172" s="42" t="s">
        <v>103</v>
      </c>
      <c r="K172" s="5" t="s">
        <v>104</v>
      </c>
      <c r="L172" s="5">
        <v>2020</v>
      </c>
      <c r="M172" s="11">
        <v>0.6</v>
      </c>
      <c r="N172" s="12">
        <v>0</v>
      </c>
      <c r="O172" s="12">
        <v>0</v>
      </c>
      <c r="P172" s="5" t="s">
        <v>56</v>
      </c>
      <c r="Q172" s="10" t="s">
        <v>817</v>
      </c>
      <c r="R172" s="5" t="s">
        <v>818</v>
      </c>
      <c r="S172" s="6">
        <v>44472</v>
      </c>
      <c r="T172" s="6">
        <v>44469</v>
      </c>
      <c r="U172" s="7" t="s">
        <v>819</v>
      </c>
    </row>
    <row r="173" spans="1:21" ht="45" x14ac:dyDescent="0.25">
      <c r="A173" s="5">
        <v>2021</v>
      </c>
      <c r="B173" s="6">
        <v>44378</v>
      </c>
      <c r="C173" s="6">
        <v>44469</v>
      </c>
      <c r="D173" s="7" t="s">
        <v>812</v>
      </c>
      <c r="E173" s="7" t="s">
        <v>820</v>
      </c>
      <c r="F173" s="9" t="s">
        <v>821</v>
      </c>
      <c r="G173" s="5" t="s">
        <v>109</v>
      </c>
      <c r="H173" s="10" t="s">
        <v>822</v>
      </c>
      <c r="I173" s="7" t="s">
        <v>823</v>
      </c>
      <c r="J173" s="42" t="s">
        <v>103</v>
      </c>
      <c r="K173" s="5" t="s">
        <v>104</v>
      </c>
      <c r="L173" s="5">
        <v>2020</v>
      </c>
      <c r="M173" s="11">
        <v>0.2</v>
      </c>
      <c r="N173" s="32">
        <v>0.12089999999999999</v>
      </c>
      <c r="O173" s="32">
        <f>SUM(N173*100/20)</f>
        <v>0.60450000000000004</v>
      </c>
      <c r="P173" s="5" t="s">
        <v>57</v>
      </c>
      <c r="Q173" s="10" t="s">
        <v>817</v>
      </c>
      <c r="R173" s="5" t="s">
        <v>818</v>
      </c>
      <c r="S173" s="6">
        <v>44472</v>
      </c>
      <c r="T173" s="6">
        <v>44469</v>
      </c>
      <c r="U173" s="7" t="s">
        <v>824</v>
      </c>
    </row>
    <row r="174" spans="1:21" ht="120" x14ac:dyDescent="0.25">
      <c r="A174" s="5">
        <v>2021</v>
      </c>
      <c r="B174" s="6">
        <v>44378</v>
      </c>
      <c r="C174" s="6">
        <v>44469</v>
      </c>
      <c r="D174" s="7" t="s">
        <v>812</v>
      </c>
      <c r="E174" s="7" t="s">
        <v>825</v>
      </c>
      <c r="F174" s="9" t="s">
        <v>826</v>
      </c>
      <c r="G174" s="5" t="s">
        <v>827</v>
      </c>
      <c r="H174" s="10" t="s">
        <v>828</v>
      </c>
      <c r="I174" s="7" t="s">
        <v>829</v>
      </c>
      <c r="J174" s="42" t="s">
        <v>103</v>
      </c>
      <c r="K174" s="5" t="s">
        <v>104</v>
      </c>
      <c r="L174" s="5">
        <v>2020</v>
      </c>
      <c r="M174" s="11">
        <v>0.6</v>
      </c>
      <c r="N174" s="32">
        <v>0.85450000000000004</v>
      </c>
      <c r="O174" s="32">
        <f>SUM(N174*100/60)</f>
        <v>1.4241666666666668</v>
      </c>
      <c r="P174" s="5" t="s">
        <v>56</v>
      </c>
      <c r="Q174" s="10" t="s">
        <v>817</v>
      </c>
      <c r="R174" s="5" t="s">
        <v>818</v>
      </c>
      <c r="S174" s="6">
        <v>44472</v>
      </c>
      <c r="T174" s="6">
        <v>44469</v>
      </c>
      <c r="U174" s="7" t="s">
        <v>830</v>
      </c>
    </row>
    <row r="175" spans="1:21" ht="105" x14ac:dyDescent="0.25">
      <c r="A175" s="5">
        <v>2021</v>
      </c>
      <c r="B175" s="6">
        <v>44378</v>
      </c>
      <c r="C175" s="6">
        <v>44469</v>
      </c>
      <c r="D175" s="7" t="s">
        <v>812</v>
      </c>
      <c r="E175" s="7" t="s">
        <v>831</v>
      </c>
      <c r="F175" s="9" t="s">
        <v>832</v>
      </c>
      <c r="G175" s="5" t="s">
        <v>827</v>
      </c>
      <c r="H175" s="10" t="s">
        <v>833</v>
      </c>
      <c r="I175" s="7" t="s">
        <v>834</v>
      </c>
      <c r="J175" s="42" t="s">
        <v>103</v>
      </c>
      <c r="K175" s="5" t="s">
        <v>104</v>
      </c>
      <c r="L175" s="5">
        <v>2020</v>
      </c>
      <c r="M175" s="11">
        <v>0.7</v>
      </c>
      <c r="N175" s="32">
        <v>0</v>
      </c>
      <c r="O175" s="32">
        <v>0</v>
      </c>
      <c r="P175" s="5" t="s">
        <v>56</v>
      </c>
      <c r="Q175" s="10" t="s">
        <v>817</v>
      </c>
      <c r="R175" s="5" t="s">
        <v>818</v>
      </c>
      <c r="S175" s="6">
        <v>44472</v>
      </c>
      <c r="T175" s="6">
        <v>44469</v>
      </c>
      <c r="U175" s="7" t="s">
        <v>835</v>
      </c>
    </row>
    <row r="176" spans="1:21" ht="90" x14ac:dyDescent="0.25">
      <c r="A176" s="5">
        <v>2021</v>
      </c>
      <c r="B176" s="6">
        <v>44378</v>
      </c>
      <c r="C176" s="6">
        <v>44469</v>
      </c>
      <c r="D176" s="7" t="s">
        <v>812</v>
      </c>
      <c r="E176" s="9" t="s">
        <v>836</v>
      </c>
      <c r="F176" s="7" t="s">
        <v>837</v>
      </c>
      <c r="G176" s="5" t="s">
        <v>109</v>
      </c>
      <c r="H176" s="18" t="s">
        <v>838</v>
      </c>
      <c r="I176" s="9" t="s">
        <v>839</v>
      </c>
      <c r="J176" s="42" t="s">
        <v>103</v>
      </c>
      <c r="K176" s="16" t="s">
        <v>104</v>
      </c>
      <c r="L176" s="5">
        <v>2020</v>
      </c>
      <c r="M176" s="16">
        <v>6</v>
      </c>
      <c r="N176" s="41">
        <v>6</v>
      </c>
      <c r="O176" s="32">
        <f>SUM(N176*100/M176)/100</f>
        <v>1</v>
      </c>
      <c r="P176" s="5" t="s">
        <v>56</v>
      </c>
      <c r="Q176" s="10" t="s">
        <v>817</v>
      </c>
      <c r="R176" s="5" t="s">
        <v>818</v>
      </c>
      <c r="S176" s="6">
        <v>44472</v>
      </c>
      <c r="T176" s="6">
        <v>44469</v>
      </c>
      <c r="U176" s="7" t="s">
        <v>840</v>
      </c>
    </row>
    <row r="177" spans="1:21" ht="120" x14ac:dyDescent="0.25">
      <c r="A177" s="5">
        <v>2021</v>
      </c>
      <c r="B177" s="6">
        <v>44378</v>
      </c>
      <c r="C177" s="6">
        <v>44469</v>
      </c>
      <c r="D177" s="7" t="s">
        <v>812</v>
      </c>
      <c r="E177" s="9" t="s">
        <v>841</v>
      </c>
      <c r="F177" s="7" t="s">
        <v>842</v>
      </c>
      <c r="G177" s="5" t="s">
        <v>109</v>
      </c>
      <c r="H177" s="18" t="s">
        <v>843</v>
      </c>
      <c r="I177" s="9" t="s">
        <v>844</v>
      </c>
      <c r="J177" s="42" t="s">
        <v>103</v>
      </c>
      <c r="K177" s="16" t="s">
        <v>104</v>
      </c>
      <c r="L177" s="5">
        <v>2020</v>
      </c>
      <c r="M177" s="16">
        <v>6</v>
      </c>
      <c r="N177" s="16">
        <v>3</v>
      </c>
      <c r="O177" s="32">
        <f>SUM(N177*100/M177)/100</f>
        <v>0.5</v>
      </c>
      <c r="P177" s="5" t="s">
        <v>56</v>
      </c>
      <c r="Q177" s="10" t="s">
        <v>817</v>
      </c>
      <c r="R177" s="5" t="s">
        <v>818</v>
      </c>
      <c r="S177" s="6">
        <v>44472</v>
      </c>
      <c r="T177" s="6">
        <v>44469</v>
      </c>
      <c r="U177" s="8" t="s">
        <v>845</v>
      </c>
    </row>
    <row r="178" spans="1:21" ht="102" customHeight="1" x14ac:dyDescent="0.25">
      <c r="A178" s="5">
        <v>2021</v>
      </c>
      <c r="B178" s="6">
        <v>44378</v>
      </c>
      <c r="C178" s="6">
        <v>44469</v>
      </c>
      <c r="D178" s="86" t="s">
        <v>846</v>
      </c>
      <c r="E178" s="51" t="s">
        <v>936</v>
      </c>
      <c r="F178" s="49" t="s">
        <v>847</v>
      </c>
      <c r="G178" s="42" t="s">
        <v>848</v>
      </c>
      <c r="H178" s="42" t="s">
        <v>849</v>
      </c>
      <c r="I178" s="49" t="s">
        <v>850</v>
      </c>
      <c r="J178" s="42" t="s">
        <v>103</v>
      </c>
      <c r="K178" s="42" t="s">
        <v>104</v>
      </c>
      <c r="L178" s="5">
        <v>2020</v>
      </c>
      <c r="M178" s="16">
        <v>16</v>
      </c>
      <c r="N178" s="42">
        <v>13</v>
      </c>
      <c r="O178" s="50" t="s">
        <v>851</v>
      </c>
      <c r="P178" s="42" t="s">
        <v>56</v>
      </c>
      <c r="Q178" s="42" t="s">
        <v>671</v>
      </c>
      <c r="R178" s="94" t="s">
        <v>852</v>
      </c>
      <c r="S178" s="6">
        <v>44472</v>
      </c>
      <c r="T178" s="6">
        <v>44469</v>
      </c>
      <c r="U178" s="49" t="s">
        <v>853</v>
      </c>
    </row>
    <row r="179" spans="1:21" ht="90" customHeight="1" x14ac:dyDescent="0.25">
      <c r="A179" s="5">
        <v>2021</v>
      </c>
      <c r="B179" s="6">
        <v>44378</v>
      </c>
      <c r="C179" s="6">
        <v>44469</v>
      </c>
      <c r="D179" s="86" t="s">
        <v>846</v>
      </c>
      <c r="E179" s="49" t="s">
        <v>854</v>
      </c>
      <c r="F179" s="49" t="s">
        <v>855</v>
      </c>
      <c r="G179" s="42" t="s">
        <v>848</v>
      </c>
      <c r="H179" s="42" t="s">
        <v>856</v>
      </c>
      <c r="I179" s="19" t="s">
        <v>857</v>
      </c>
      <c r="J179" s="42" t="s">
        <v>103</v>
      </c>
      <c r="K179" s="42" t="s">
        <v>104</v>
      </c>
      <c r="L179" s="5">
        <v>2020</v>
      </c>
      <c r="M179" s="13">
        <v>0.8</v>
      </c>
      <c r="N179" s="50">
        <v>0.8</v>
      </c>
      <c r="O179" s="50">
        <v>1</v>
      </c>
      <c r="P179" s="42" t="s">
        <v>56</v>
      </c>
      <c r="Q179" s="42" t="s">
        <v>671</v>
      </c>
      <c r="R179" s="94" t="s">
        <v>852</v>
      </c>
      <c r="S179" s="6">
        <v>44472</v>
      </c>
      <c r="T179" s="6">
        <v>44469</v>
      </c>
      <c r="U179" s="49"/>
    </row>
    <row r="180" spans="1:21" ht="91.5" customHeight="1" x14ac:dyDescent="0.25">
      <c r="A180" s="5">
        <v>2021</v>
      </c>
      <c r="B180" s="6">
        <v>44378</v>
      </c>
      <c r="C180" s="6">
        <v>44469</v>
      </c>
      <c r="D180" s="86" t="s">
        <v>846</v>
      </c>
      <c r="E180" s="49" t="s">
        <v>858</v>
      </c>
      <c r="F180" s="49" t="s">
        <v>859</v>
      </c>
      <c r="G180" s="42" t="s">
        <v>109</v>
      </c>
      <c r="H180" s="42" t="s">
        <v>860</v>
      </c>
      <c r="I180" s="19" t="s">
        <v>861</v>
      </c>
      <c r="J180" s="42" t="s">
        <v>103</v>
      </c>
      <c r="K180" s="42" t="s">
        <v>104</v>
      </c>
      <c r="L180" s="5">
        <v>2020</v>
      </c>
      <c r="M180" s="13">
        <v>0.7</v>
      </c>
      <c r="N180" s="50">
        <v>0.7</v>
      </c>
      <c r="O180" s="50">
        <v>1</v>
      </c>
      <c r="P180" s="42" t="s">
        <v>56</v>
      </c>
      <c r="Q180" s="42" t="s">
        <v>671</v>
      </c>
      <c r="R180" s="94" t="s">
        <v>852</v>
      </c>
      <c r="S180" s="6">
        <v>44472</v>
      </c>
      <c r="T180" s="6">
        <v>44469</v>
      </c>
      <c r="U180" s="49"/>
    </row>
    <row r="181" spans="1:21" ht="93" customHeight="1" x14ac:dyDescent="0.25">
      <c r="A181" s="5">
        <v>2021</v>
      </c>
      <c r="B181" s="6">
        <v>44378</v>
      </c>
      <c r="C181" s="6">
        <v>44469</v>
      </c>
      <c r="D181" s="86" t="s">
        <v>846</v>
      </c>
      <c r="E181" s="19" t="s">
        <v>862</v>
      </c>
      <c r="F181" s="49" t="s">
        <v>863</v>
      </c>
      <c r="G181" s="46" t="s">
        <v>142</v>
      </c>
      <c r="H181" s="46" t="s">
        <v>864</v>
      </c>
      <c r="I181" s="19" t="s">
        <v>865</v>
      </c>
      <c r="J181" s="42" t="s">
        <v>103</v>
      </c>
      <c r="K181" s="46" t="s">
        <v>104</v>
      </c>
      <c r="L181" s="5">
        <v>2020</v>
      </c>
      <c r="M181" s="16">
        <v>62</v>
      </c>
      <c r="N181" s="42">
        <v>60</v>
      </c>
      <c r="O181" s="50" t="s">
        <v>866</v>
      </c>
      <c r="P181" s="46" t="s">
        <v>56</v>
      </c>
      <c r="Q181" s="46" t="s">
        <v>867</v>
      </c>
      <c r="R181" s="94" t="s">
        <v>852</v>
      </c>
      <c r="S181" s="6">
        <v>44472</v>
      </c>
      <c r="T181" s="6">
        <v>44469</v>
      </c>
      <c r="U181" s="19" t="s">
        <v>853</v>
      </c>
    </row>
    <row r="182" spans="1:21" ht="91.5" customHeight="1" x14ac:dyDescent="0.25">
      <c r="A182" s="5">
        <v>2021</v>
      </c>
      <c r="B182" s="6">
        <v>44378</v>
      </c>
      <c r="C182" s="6">
        <v>44469</v>
      </c>
      <c r="D182" s="86" t="s">
        <v>846</v>
      </c>
      <c r="E182" s="49" t="s">
        <v>868</v>
      </c>
      <c r="F182" s="49" t="s">
        <v>869</v>
      </c>
      <c r="G182" s="42" t="s">
        <v>109</v>
      </c>
      <c r="H182" s="42" t="s">
        <v>870</v>
      </c>
      <c r="I182" s="49" t="s">
        <v>871</v>
      </c>
      <c r="J182" s="42" t="s">
        <v>103</v>
      </c>
      <c r="K182" s="42" t="s">
        <v>104</v>
      </c>
      <c r="L182" s="5">
        <v>2020</v>
      </c>
      <c r="M182" s="16">
        <v>2</v>
      </c>
      <c r="N182" s="42">
        <v>1</v>
      </c>
      <c r="O182" s="50">
        <v>0.5</v>
      </c>
      <c r="P182" s="42" t="s">
        <v>56</v>
      </c>
      <c r="Q182" s="42" t="s">
        <v>867</v>
      </c>
      <c r="R182" s="94" t="s">
        <v>852</v>
      </c>
      <c r="S182" s="6">
        <v>44472</v>
      </c>
      <c r="T182" s="6">
        <v>44469</v>
      </c>
      <c r="U182" s="49" t="s">
        <v>872</v>
      </c>
    </row>
    <row r="183" spans="1:21" ht="90" customHeight="1" x14ac:dyDescent="0.25">
      <c r="A183" s="5">
        <v>2021</v>
      </c>
      <c r="B183" s="6">
        <v>44378</v>
      </c>
      <c r="C183" s="6">
        <v>44469</v>
      </c>
      <c r="D183" s="86" t="s">
        <v>846</v>
      </c>
      <c r="E183" s="51" t="s">
        <v>873</v>
      </c>
      <c r="F183" s="49" t="s">
        <v>874</v>
      </c>
      <c r="G183" s="42" t="s">
        <v>109</v>
      </c>
      <c r="H183" s="42" t="s">
        <v>875</v>
      </c>
      <c r="I183" s="49" t="s">
        <v>876</v>
      </c>
      <c r="J183" s="42" t="s">
        <v>103</v>
      </c>
      <c r="K183" s="42" t="s">
        <v>104</v>
      </c>
      <c r="L183" s="5">
        <v>2020</v>
      </c>
      <c r="M183" s="41">
        <v>1</v>
      </c>
      <c r="N183" s="42">
        <v>1</v>
      </c>
      <c r="O183" s="50">
        <v>1</v>
      </c>
      <c r="P183" s="42" t="s">
        <v>56</v>
      </c>
      <c r="Q183" s="42" t="s">
        <v>877</v>
      </c>
      <c r="R183" s="94" t="s">
        <v>852</v>
      </c>
      <c r="S183" s="6">
        <v>44472</v>
      </c>
      <c r="T183" s="6">
        <v>44469</v>
      </c>
      <c r="U183" s="49"/>
    </row>
    <row r="184" spans="1:21" ht="93.75" customHeight="1" x14ac:dyDescent="0.25">
      <c r="A184" s="5">
        <v>2021</v>
      </c>
      <c r="B184" s="6">
        <v>44378</v>
      </c>
      <c r="C184" s="6">
        <v>44469</v>
      </c>
      <c r="D184" s="86" t="s">
        <v>846</v>
      </c>
      <c r="E184" s="51" t="s">
        <v>878</v>
      </c>
      <c r="F184" s="49" t="s">
        <v>879</v>
      </c>
      <c r="G184" s="42" t="s">
        <v>200</v>
      </c>
      <c r="H184" s="42" t="s">
        <v>880</v>
      </c>
      <c r="I184" s="49" t="s">
        <v>881</v>
      </c>
      <c r="J184" s="42" t="s">
        <v>103</v>
      </c>
      <c r="K184" s="42" t="s">
        <v>104</v>
      </c>
      <c r="L184" s="5">
        <v>2020</v>
      </c>
      <c r="M184" s="13">
        <v>0.8</v>
      </c>
      <c r="N184" s="50">
        <v>0.80610000000000004</v>
      </c>
      <c r="O184" s="80">
        <v>1.0125</v>
      </c>
      <c r="P184" s="42" t="s">
        <v>56</v>
      </c>
      <c r="Q184" s="42" t="s">
        <v>671</v>
      </c>
      <c r="R184" s="94" t="s">
        <v>852</v>
      </c>
      <c r="S184" s="6">
        <v>44472</v>
      </c>
      <c r="T184" s="6">
        <v>44469</v>
      </c>
      <c r="U184" s="49"/>
    </row>
    <row r="185" spans="1:21" ht="90" x14ac:dyDescent="0.25">
      <c r="A185" s="5">
        <v>2021</v>
      </c>
      <c r="B185" s="6">
        <v>44378</v>
      </c>
      <c r="C185" s="6">
        <v>44469</v>
      </c>
      <c r="D185" s="86" t="s">
        <v>846</v>
      </c>
      <c r="E185" s="51" t="s">
        <v>882</v>
      </c>
      <c r="F185" s="49" t="s">
        <v>883</v>
      </c>
      <c r="G185" s="42" t="s">
        <v>142</v>
      </c>
      <c r="H185" s="42" t="s">
        <v>884</v>
      </c>
      <c r="I185" s="49" t="s">
        <v>885</v>
      </c>
      <c r="J185" s="42" t="s">
        <v>103</v>
      </c>
      <c r="K185" s="42" t="s">
        <v>104</v>
      </c>
      <c r="L185" s="5">
        <v>2020</v>
      </c>
      <c r="M185" s="5">
        <v>10</v>
      </c>
      <c r="N185" s="42">
        <v>7</v>
      </c>
      <c r="O185" s="80">
        <v>0.7</v>
      </c>
      <c r="P185" s="42" t="s">
        <v>56</v>
      </c>
      <c r="Q185" s="42" t="s">
        <v>886</v>
      </c>
      <c r="R185" s="94" t="s">
        <v>852</v>
      </c>
      <c r="S185" s="6">
        <v>44472</v>
      </c>
      <c r="T185" s="6">
        <v>44469</v>
      </c>
      <c r="U185" s="49" t="s">
        <v>887</v>
      </c>
    </row>
    <row r="186" spans="1:21" ht="99.75" customHeight="1" x14ac:dyDescent="0.25">
      <c r="A186" s="5">
        <v>2021</v>
      </c>
      <c r="B186" s="6">
        <v>44378</v>
      </c>
      <c r="C186" s="6">
        <v>44469</v>
      </c>
      <c r="D186" s="86" t="s">
        <v>846</v>
      </c>
      <c r="E186" s="51" t="s">
        <v>888</v>
      </c>
      <c r="F186" s="49" t="s">
        <v>889</v>
      </c>
      <c r="G186" s="42" t="s">
        <v>890</v>
      </c>
      <c r="H186" s="42" t="s">
        <v>891</v>
      </c>
      <c r="I186" s="49" t="s">
        <v>892</v>
      </c>
      <c r="J186" s="42" t="s">
        <v>103</v>
      </c>
      <c r="K186" s="42" t="s">
        <v>104</v>
      </c>
      <c r="L186" s="5">
        <v>2020</v>
      </c>
      <c r="M186" s="5">
        <v>4</v>
      </c>
      <c r="N186" s="42">
        <v>3</v>
      </c>
      <c r="O186" s="80">
        <v>0.75</v>
      </c>
      <c r="P186" s="42" t="s">
        <v>56</v>
      </c>
      <c r="Q186" s="42" t="s">
        <v>893</v>
      </c>
      <c r="R186" s="94" t="s">
        <v>852</v>
      </c>
      <c r="S186" s="6">
        <v>44472</v>
      </c>
      <c r="T186" s="6">
        <v>44469</v>
      </c>
      <c r="U186" s="49" t="s">
        <v>894</v>
      </c>
    </row>
    <row r="187" spans="1:21" x14ac:dyDescent="0.25">
      <c r="Q187" s="93"/>
    </row>
    <row r="188" spans="1:21" x14ac:dyDescent="0.25">
      <c r="Q188" s="93"/>
    </row>
  </sheetData>
  <mergeCells count="7">
    <mergeCell ref="A6:U6"/>
    <mergeCell ref="A2:C2"/>
    <mergeCell ref="D2:F2"/>
    <mergeCell ref="G2:I2"/>
    <mergeCell ref="A3:C3"/>
    <mergeCell ref="D3:F3"/>
    <mergeCell ref="G3:I3"/>
  </mergeCells>
  <dataValidations count="3">
    <dataValidation type="list" allowBlank="1" showErrorMessage="1" sqref="P8:P40 P141:P153 P155 P158:P186 P42:P96" xr:uid="{00000000-0002-0000-0000-000000000000}">
      <formula1>Hidden_115</formula1>
    </dataValidation>
    <dataValidation type="list" allowBlank="1" showErrorMessage="1" sqref="P41" xr:uid="{00000000-0002-0000-0000-000001000000}">
      <formula1>cambio</formula1>
    </dataValidation>
    <dataValidation type="list" allowBlank="1" showErrorMessage="1" sqref="P97:P140 O154 O156:O157" xr:uid="{00000000-0002-0000-0000-000003000000}">
      <formula1>Hidden_114</formula1>
    </dataValidation>
  </dataValidations>
  <printOptions horizontalCentered="1"/>
  <pageMargins left="0.19685039370078741" right="0.11811023622047245" top="0.74803149606299213" bottom="0.74803149606299213" header="0.31496062992125984" footer="0.31496062992125984"/>
  <pageSetup paperSize="5" scale="8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8" sqref="G18"/>
    </sheetView>
  </sheetViews>
  <sheetFormatPr baseColWidth="10" defaultColWidth="9.140625" defaultRowHeight="15" x14ac:dyDescent="0.25"/>
  <sheetData>
    <row r="1" spans="1:1" x14ac:dyDescent="0.25">
      <c r="A1" t="s">
        <v>56</v>
      </c>
    </row>
    <row r="2" spans="1:1" ht="14.25" customHeight="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cp:lastModifiedBy>
  <cp:lastPrinted>2021-12-07T23:34:24Z</cp:lastPrinted>
  <dcterms:created xsi:type="dcterms:W3CDTF">2018-07-23T16:33:05Z</dcterms:created>
  <dcterms:modified xsi:type="dcterms:W3CDTF">2021-12-07T23:35:09Z</dcterms:modified>
</cp:coreProperties>
</file>